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2120" windowHeight="9030" activeTab="7"/>
  </bookViews>
  <sheets>
    <sheet name="1-1" sheetId="1" r:id="rId1"/>
    <sheet name="1-2" sheetId="7" r:id="rId2"/>
    <sheet name="1-3" sheetId="8" r:id="rId3"/>
    <sheet name="1-4" sheetId="9" r:id="rId4"/>
    <sheet name="Sheet1" sheetId="4" state="hidden" r:id="rId5"/>
    <sheet name="Sheet2" sheetId="5" state="hidden" r:id="rId6"/>
    <sheet name="Sheet3" sheetId="6" state="hidden" r:id="rId7"/>
    <sheet name="1-5" sheetId="12" r:id="rId8"/>
  </sheets>
  <calcPr calcId="162913"/>
</workbook>
</file>

<file path=xl/calcChain.xml><?xml version="1.0" encoding="utf-8"?>
<calcChain xmlns="http://schemas.openxmlformats.org/spreadsheetml/2006/main">
  <c r="Q29" i="12" l="1"/>
  <c r="Q28" i="12"/>
  <c r="Q18" i="12"/>
  <c r="Q17" i="12"/>
  <c r="Q6" i="12"/>
  <c r="Q7" i="12"/>
  <c r="Q8" i="12"/>
  <c r="Q9" i="12"/>
  <c r="Q10" i="12"/>
  <c r="Q11" i="12"/>
  <c r="Q12" i="12"/>
  <c r="Q13" i="12"/>
  <c r="Q14" i="12"/>
  <c r="Q5" i="12"/>
  <c r="I32" i="12"/>
  <c r="I31" i="12"/>
  <c r="I30" i="12"/>
  <c r="I29" i="12"/>
  <c r="I28" i="12"/>
  <c r="I27" i="12"/>
  <c r="I26" i="12"/>
  <c r="I23" i="12"/>
  <c r="I22" i="12"/>
  <c r="M32" i="12"/>
  <c r="M31" i="12"/>
  <c r="E31" i="12"/>
  <c r="M30" i="12"/>
  <c r="E30" i="12"/>
  <c r="M29" i="12"/>
  <c r="E29" i="12"/>
  <c r="M28" i="12"/>
  <c r="E28" i="12"/>
  <c r="M27" i="12"/>
  <c r="M26" i="12"/>
  <c r="M23" i="12"/>
  <c r="E23" i="12"/>
  <c r="M22" i="12"/>
  <c r="E22" i="12"/>
  <c r="E18" i="12"/>
  <c r="I16" i="12"/>
  <c r="E16" i="12"/>
  <c r="I15" i="12"/>
  <c r="E15" i="12"/>
  <c r="I14" i="12"/>
  <c r="E14" i="12"/>
  <c r="I13" i="12"/>
  <c r="E13" i="12"/>
  <c r="M12" i="12"/>
  <c r="I12" i="12"/>
  <c r="E12" i="12"/>
  <c r="M11" i="12"/>
  <c r="M10" i="12"/>
  <c r="I10" i="12"/>
  <c r="E10" i="12"/>
  <c r="M9" i="12"/>
  <c r="I9" i="12"/>
  <c r="E9" i="12"/>
  <c r="M8" i="12"/>
  <c r="I8" i="12"/>
  <c r="E8" i="12"/>
  <c r="M7" i="12"/>
  <c r="I7" i="12"/>
  <c r="E7" i="12"/>
  <c r="I6" i="12"/>
  <c r="E6" i="12"/>
  <c r="M5" i="12"/>
  <c r="I5" i="12"/>
  <c r="E5" i="12"/>
  <c r="Q31" i="9"/>
  <c r="Q30" i="9"/>
  <c r="Q29" i="9"/>
  <c r="U28" i="9"/>
  <c r="Q28" i="9"/>
  <c r="U27" i="9"/>
  <c r="Q27" i="9"/>
  <c r="U23" i="9"/>
  <c r="M23" i="9"/>
  <c r="U22" i="9"/>
  <c r="M22" i="9"/>
  <c r="U21" i="9"/>
  <c r="Q21" i="9"/>
  <c r="U20" i="9"/>
  <c r="U19" i="9"/>
  <c r="U18" i="9"/>
  <c r="Q18" i="9"/>
  <c r="U17" i="9"/>
  <c r="Q17" i="9"/>
  <c r="Q16" i="9"/>
  <c r="Q15" i="9"/>
  <c r="M15" i="9"/>
  <c r="Q14" i="9"/>
  <c r="U13" i="9"/>
  <c r="Q13" i="9"/>
  <c r="M13" i="9"/>
  <c r="U12" i="9"/>
  <c r="Q12" i="9"/>
  <c r="M12" i="9"/>
  <c r="Q11" i="9"/>
  <c r="M11" i="9"/>
  <c r="U10" i="9"/>
  <c r="Q10" i="9"/>
  <c r="M10" i="9"/>
  <c r="U9" i="9"/>
  <c r="Q9" i="9"/>
  <c r="M9" i="9"/>
  <c r="U8" i="9"/>
  <c r="Q8" i="9"/>
  <c r="M8" i="9"/>
  <c r="U7" i="9"/>
  <c r="Q7" i="9"/>
  <c r="M7" i="9"/>
  <c r="U6" i="9"/>
  <c r="Q6" i="9"/>
  <c r="U5" i="9"/>
  <c r="Q5" i="9"/>
  <c r="M5" i="9"/>
  <c r="U27" i="8"/>
  <c r="U23" i="8"/>
  <c r="U24" i="8"/>
  <c r="U25" i="8"/>
  <c r="U26" i="8"/>
  <c r="U22" i="8"/>
  <c r="I31" i="8"/>
  <c r="I30" i="8"/>
  <c r="Q29" i="8"/>
  <c r="I29" i="8"/>
  <c r="E29" i="8"/>
  <c r="Q28" i="8"/>
  <c r="I28" i="8"/>
  <c r="E28" i="8"/>
  <c r="Q27" i="8"/>
  <c r="I27" i="8"/>
  <c r="E27" i="8"/>
  <c r="M23" i="8"/>
  <c r="M22" i="8"/>
  <c r="M21" i="8"/>
  <c r="M20" i="8"/>
  <c r="M19" i="8"/>
  <c r="U18" i="8"/>
  <c r="Q18" i="8"/>
  <c r="M18" i="8"/>
  <c r="I18" i="8"/>
  <c r="E18" i="8"/>
  <c r="U17" i="8"/>
  <c r="Q17" i="8"/>
  <c r="M17" i="8"/>
  <c r="I17" i="8"/>
  <c r="E17" i="8"/>
  <c r="E16" i="8"/>
  <c r="Q15" i="8"/>
  <c r="M15" i="8"/>
  <c r="E15" i="8"/>
  <c r="U14" i="8"/>
  <c r="Q14" i="8"/>
  <c r="M14" i="8"/>
  <c r="I14" i="8"/>
  <c r="E14" i="8"/>
  <c r="U13" i="8"/>
  <c r="Q13" i="8"/>
  <c r="M13" i="8"/>
  <c r="I13" i="8"/>
  <c r="E13" i="8"/>
  <c r="U12" i="8"/>
  <c r="Q12" i="8"/>
  <c r="M12" i="8"/>
  <c r="I12" i="8"/>
  <c r="E12" i="8"/>
  <c r="U11" i="8"/>
  <c r="M11" i="8"/>
  <c r="U10" i="8"/>
  <c r="M10" i="8"/>
  <c r="E10" i="8"/>
  <c r="U9" i="8"/>
  <c r="Q9" i="8"/>
  <c r="M9" i="8"/>
  <c r="E9" i="8"/>
  <c r="U8" i="8"/>
  <c r="Q8" i="8"/>
  <c r="M8" i="8"/>
  <c r="I8" i="8"/>
  <c r="E8" i="8"/>
  <c r="U7" i="8"/>
  <c r="Q7" i="8"/>
  <c r="M7" i="8"/>
  <c r="E7" i="8"/>
  <c r="U6" i="8"/>
  <c r="Q6" i="8"/>
  <c r="I6" i="8"/>
  <c r="E6" i="8"/>
  <c r="U5" i="8"/>
  <c r="Q5" i="8"/>
  <c r="M5" i="8"/>
  <c r="I5" i="8"/>
  <c r="E5" i="8"/>
  <c r="Y18" i="7"/>
  <c r="Y17" i="7"/>
  <c r="Y28" i="7"/>
  <c r="Y29" i="7"/>
  <c r="Y27" i="7"/>
  <c r="Y6" i="7"/>
  <c r="Y7" i="7"/>
  <c r="Y8" i="7"/>
  <c r="Y9" i="7"/>
  <c r="Y12" i="7"/>
  <c r="Y13" i="7"/>
  <c r="Y14" i="7"/>
  <c r="Y15" i="7"/>
  <c r="Y5" i="7"/>
  <c r="Q9" i="7"/>
  <c r="I28" i="7"/>
  <c r="I29" i="7"/>
  <c r="I30" i="7"/>
  <c r="I31" i="7"/>
  <c r="E7" i="7"/>
  <c r="E8" i="7"/>
  <c r="E9" i="7"/>
  <c r="E10" i="7"/>
  <c r="U30" i="7"/>
  <c r="E30" i="7"/>
  <c r="U29" i="7"/>
  <c r="E29" i="7"/>
  <c r="U28" i="7"/>
  <c r="Q28" i="7"/>
  <c r="E28" i="7"/>
  <c r="U27" i="7"/>
  <c r="Q27" i="7"/>
  <c r="I27" i="7"/>
  <c r="E27" i="7"/>
  <c r="Q26" i="7"/>
  <c r="Q25" i="7"/>
  <c r="Q24" i="7"/>
  <c r="Q23" i="7"/>
  <c r="M23" i="7"/>
  <c r="I23" i="7"/>
  <c r="Q22" i="7"/>
  <c r="M22" i="7"/>
  <c r="I22" i="7"/>
  <c r="U18" i="7"/>
  <c r="Q18" i="7"/>
  <c r="M18" i="7"/>
  <c r="E18" i="7"/>
  <c r="U17" i="7"/>
  <c r="Q17" i="7"/>
  <c r="M17" i="7"/>
  <c r="E17" i="7"/>
  <c r="I16" i="7"/>
  <c r="U15" i="7"/>
  <c r="I15" i="7"/>
  <c r="E15" i="7"/>
  <c r="U14" i="7"/>
  <c r="Q14" i="7"/>
  <c r="I14" i="7"/>
  <c r="E14" i="7"/>
  <c r="U13" i="7"/>
  <c r="Q13" i="7"/>
  <c r="I13" i="7"/>
  <c r="E13" i="7"/>
  <c r="U12" i="7"/>
  <c r="Q12" i="7"/>
  <c r="M12" i="7"/>
  <c r="I12" i="7"/>
  <c r="E12" i="7"/>
  <c r="M11" i="7"/>
  <c r="I11" i="7"/>
  <c r="U10" i="7"/>
  <c r="M10" i="7"/>
  <c r="I10" i="7"/>
  <c r="U9" i="7"/>
  <c r="M9" i="7"/>
  <c r="I9" i="7"/>
  <c r="U8" i="7"/>
  <c r="Q8" i="7"/>
  <c r="M8" i="7"/>
  <c r="I8" i="7"/>
  <c r="U7" i="7"/>
  <c r="Q7" i="7"/>
  <c r="M7" i="7"/>
  <c r="I7" i="7"/>
  <c r="U6" i="7"/>
  <c r="Q6" i="7"/>
  <c r="I6" i="7"/>
  <c r="E6" i="7"/>
  <c r="U5" i="7"/>
  <c r="Q5" i="7"/>
  <c r="M5" i="7"/>
  <c r="I5" i="7"/>
  <c r="E5" i="7"/>
  <c r="M28" i="1"/>
  <c r="M29" i="1"/>
  <c r="M30" i="1"/>
  <c r="M5" i="1"/>
  <c r="U31" i="1"/>
  <c r="U30" i="1"/>
  <c r="U29" i="1"/>
  <c r="Q29" i="1"/>
  <c r="U28" i="1"/>
  <c r="Q28" i="1"/>
  <c r="U27" i="1"/>
  <c r="Q27" i="1"/>
  <c r="M27" i="1"/>
  <c r="Q23" i="1"/>
  <c r="M23" i="1"/>
  <c r="Q22" i="1"/>
  <c r="M22" i="1"/>
  <c r="U18" i="1"/>
  <c r="Q18" i="1"/>
  <c r="U17" i="1"/>
  <c r="U16" i="1"/>
  <c r="Q16" i="1"/>
  <c r="U15" i="1"/>
  <c r="Q15" i="1"/>
  <c r="U14" i="1"/>
  <c r="Q14" i="1"/>
  <c r="M14" i="1"/>
  <c r="U13" i="1"/>
  <c r="Q13" i="1"/>
  <c r="M13" i="1"/>
  <c r="U12" i="1"/>
  <c r="Q12" i="1"/>
  <c r="M12" i="1"/>
  <c r="M11" i="1"/>
  <c r="U10" i="1"/>
  <c r="M10" i="1"/>
  <c r="U9" i="1"/>
  <c r="M9" i="1"/>
  <c r="U8" i="1"/>
  <c r="Q8" i="1"/>
  <c r="M8" i="1"/>
  <c r="U7" i="1"/>
  <c r="Q7" i="1"/>
  <c r="M7" i="1"/>
  <c r="U6" i="1"/>
  <c r="Q6" i="1"/>
  <c r="U5" i="1"/>
  <c r="Q5" i="1"/>
</calcChain>
</file>

<file path=xl/sharedStrings.xml><?xml version="1.0" encoding="utf-8"?>
<sst xmlns="http://schemas.openxmlformats.org/spreadsheetml/2006/main" count="924" uniqueCount="289">
  <si>
    <t>其他</t>
  </si>
  <si>
    <t>供應廠商:天青合食品股份有限公司</t>
  </si>
  <si>
    <t>供應廠商電話:(08)833-6915</t>
  </si>
  <si>
    <t>供應廠商營養師:陳淑貞</t>
    <phoneticPr fontId="2" type="noConversion"/>
  </si>
  <si>
    <t>日期</t>
    <phoneticPr fontId="2" type="noConversion"/>
  </si>
  <si>
    <t>項目</t>
    <phoneticPr fontId="2" type="noConversion"/>
  </si>
  <si>
    <r>
      <t>菜名</t>
    </r>
    <r>
      <rPr>
        <sz val="10"/>
        <color indexed="8"/>
        <rFont val="Times New Roman"/>
        <family val="1"/>
      </rPr>
      <t>/</t>
    </r>
    <r>
      <rPr>
        <sz val="8"/>
        <color indexed="8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</si>
  <si>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</si>
  <si>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sz val="10"/>
        <color indexed="8"/>
        <rFont val="Times New Roman"/>
        <family val="1"/>
      </rPr>
      <t>(g)</t>
    </r>
    <phoneticPr fontId="2" type="noConversion"/>
  </si>
  <si>
    <r>
      <t>學校採購量</t>
    </r>
    <r>
      <rPr>
        <sz val="10"/>
        <color indexed="8"/>
        <rFont val="Times New Roman"/>
        <family val="1"/>
      </rPr>
      <t>(kg)</t>
    </r>
    <phoneticPr fontId="2" type="noConversion"/>
  </si>
  <si>
    <t>主食</t>
    <phoneticPr fontId="2" type="noConversion"/>
  </si>
  <si>
    <r>
      <t>副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</si>
  <si>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</si>
  <si>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副 食三</t>
    <phoneticPr fontId="2" type="noConversion"/>
  </si>
  <si>
    <t>副 食四</t>
    <phoneticPr fontId="2" type="noConversion"/>
  </si>
  <si>
    <t>湯</t>
    <phoneticPr fontId="2" type="noConversion"/>
  </si>
  <si>
    <t>水果</t>
    <phoneticPr fontId="2" type="noConversion"/>
  </si>
  <si>
    <t>其他</t>
    <phoneticPr fontId="2" type="noConversion"/>
  </si>
  <si>
    <t>營養供應比例</t>
    <phoneticPr fontId="2" type="noConversion"/>
  </si>
  <si>
    <t>年級</t>
    <phoneticPr fontId="2" type="noConversion"/>
  </si>
  <si>
    <r>
      <t>蔬菜類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</si>
  <si>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水果類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</si>
  <si>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熱量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大卡</t>
    </r>
    <r>
      <rPr>
        <sz val="10"/>
        <color indexed="8"/>
        <rFont val="Times New Roman"/>
        <family val="1"/>
      </rPr>
      <t>)</t>
    </r>
    <phoneticPr fontId="2" type="noConversion"/>
  </si>
  <si>
    <t>食譜設計</t>
    <phoneticPr fontId="2" type="noConversion"/>
  </si>
  <si>
    <t>陳淑貞</t>
    <phoneticPr fontId="2" type="noConversion"/>
  </si>
  <si>
    <t>執行秘書</t>
    <phoneticPr fontId="2" type="noConversion"/>
  </si>
  <si>
    <t>校長</t>
    <phoneticPr fontId="2" type="noConversion"/>
  </si>
  <si>
    <t>水果</t>
    <phoneticPr fontId="2" type="noConversion"/>
  </si>
  <si>
    <t>其他</t>
    <phoneticPr fontId="2" type="noConversion"/>
  </si>
  <si>
    <t>年級</t>
    <phoneticPr fontId="2" type="noConversion"/>
  </si>
  <si>
    <t xml:space="preserve">   ※本校午餐一律使用國產豬肉食材</t>
    <phoneticPr fontId="2" type="noConversion"/>
  </si>
  <si>
    <r>
      <t>全榖雜糧類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</si>
  <si>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豆魚蛋肉類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</si>
  <si>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乳品類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</si>
  <si>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t>有機蔬菜</t>
    <phoneticPr fontId="2" type="noConversion"/>
  </si>
  <si>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</si>
  <si>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月27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</si>
  <si>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28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</si>
  <si>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29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</si>
  <si>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30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</si>
  <si>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t>中秋節連假</t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</si>
  <si>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</si>
  <si>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</si>
  <si>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3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</si>
  <si>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6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</si>
  <si>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7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</si>
  <si>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8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</si>
  <si>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9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</si>
  <si>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10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</si>
  <si>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13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</si>
  <si>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14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</si>
  <si>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15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</si>
  <si>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16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</si>
  <si>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17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</si>
  <si>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</si>
  <si>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rPr>
        <sz val="10"/>
        <color indexed="8"/>
        <rFont val="新細明體"/>
        <family val="1"/>
        <charset val="136"/>
      </rPr>
      <t>月日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</si>
  <si>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11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星期六</t>
    </r>
    <phoneticPr fontId="2" type="noConversion"/>
  </si>
  <si>
    <t xml:space="preserve"> 屏東縣鹽洲 國民小學110年9月第五週學生午餐食譜</t>
    <phoneticPr fontId="2" type="noConversion"/>
  </si>
  <si>
    <t xml:space="preserve"> 屏東縣 鹽洲國民小學110年9月第四週學生午餐食譜</t>
    <phoneticPr fontId="2" type="noConversion"/>
  </si>
  <si>
    <t>屏東縣 鹽洲國民小學110年9月第三週學生午餐食譜</t>
    <phoneticPr fontId="2" type="noConversion"/>
  </si>
  <si>
    <t xml:space="preserve"> 屏東縣鹽洲 國民小學110年9月第二週學生午餐食譜</t>
    <phoneticPr fontId="2" type="noConversion"/>
  </si>
  <si>
    <t xml:space="preserve"> 屏東縣 鹽洲國民小學110年9月第一週學生午餐食譜</t>
    <phoneticPr fontId="2" type="noConversion"/>
  </si>
  <si>
    <t>麵</t>
    <phoneticPr fontId="2" type="noConversion"/>
  </si>
  <si>
    <t>紫米飯</t>
  </si>
  <si>
    <t>白米(學糧米)</t>
  </si>
  <si>
    <t>糙米飯</t>
  </si>
  <si>
    <t>紫米</t>
  </si>
  <si>
    <t>糙米</t>
  </si>
  <si>
    <t>蔬食義大利麵</t>
  </si>
  <si>
    <t>洋蔥</t>
  </si>
  <si>
    <t>豆乳雞-炒</t>
    <phoneticPr fontId="2" type="noConversion"/>
  </si>
  <si>
    <t>京醬肉片-炒</t>
  </si>
  <si>
    <t>蕃茄</t>
  </si>
  <si>
    <t>地瓜</t>
  </si>
  <si>
    <t>高麗菜</t>
  </si>
  <si>
    <t>豆腐乳</t>
  </si>
  <si>
    <t>青蔥</t>
  </si>
  <si>
    <t>甜麵醬</t>
  </si>
  <si>
    <t>金針菇</t>
  </si>
  <si>
    <t>沙茶魷魚羹-煮</t>
    <phoneticPr fontId="2" type="noConversion"/>
  </si>
  <si>
    <t>家常豆腐-煮</t>
    <phoneticPr fontId="2" type="noConversion"/>
  </si>
  <si>
    <t>乾木耳</t>
  </si>
  <si>
    <t>紅蘿蔔丁</t>
  </si>
  <si>
    <t>紅蘿蔔絲</t>
  </si>
  <si>
    <t>沙茶醬</t>
  </si>
  <si>
    <t>有機蔬菜</t>
    <phoneticPr fontId="2" type="noConversion"/>
  </si>
  <si>
    <t>季節時蔬</t>
  </si>
  <si>
    <t>香菜</t>
  </si>
  <si>
    <t>蒜末</t>
    <phoneticPr fontId="2" type="noConversion"/>
  </si>
  <si>
    <t>蒜末</t>
    <phoneticPr fontId="2" type="noConversion"/>
  </si>
  <si>
    <t>滷茶葉蛋</t>
    <phoneticPr fontId="2" type="noConversion"/>
  </si>
  <si>
    <t>雞蛋(粒)</t>
  </si>
  <si>
    <t>324粒</t>
    <phoneticPr fontId="2" type="noConversion"/>
  </si>
  <si>
    <t>紅茶包</t>
  </si>
  <si>
    <t>滷包</t>
  </si>
  <si>
    <t>芋頭</t>
  </si>
  <si>
    <t>冬瓜大骨湯</t>
  </si>
  <si>
    <t>冬瓜</t>
  </si>
  <si>
    <t>南瓜濃湯</t>
  </si>
  <si>
    <t>南瓜</t>
  </si>
  <si>
    <t>二砂糖</t>
  </si>
  <si>
    <t>大骨</t>
  </si>
  <si>
    <t>薑絲</t>
  </si>
  <si>
    <t>洋芋</t>
  </si>
  <si>
    <t>雞蛋</t>
  </si>
  <si>
    <r>
      <t>暫定供應人數</t>
    </r>
    <r>
      <rPr>
        <sz val="12"/>
        <color indexed="8"/>
        <rFont val="Times New Roman"/>
        <family val="1"/>
      </rPr>
      <t xml:space="preserve">:   324  </t>
    </r>
    <r>
      <rPr>
        <sz val="12"/>
        <color indexed="8"/>
        <rFont val="標楷體"/>
        <family val="4"/>
        <charset val="136"/>
      </rPr>
      <t>人</t>
    </r>
    <phoneticPr fontId="2" type="noConversion"/>
  </si>
  <si>
    <t>牛排麵(小)</t>
  </si>
  <si>
    <t>毛豆仁</t>
  </si>
  <si>
    <t>豆包</t>
  </si>
  <si>
    <t>關東煮湯</t>
  </si>
  <si>
    <t>白蘿蔔</t>
  </si>
  <si>
    <t>玉米段</t>
  </si>
  <si>
    <t>海帶結</t>
  </si>
  <si>
    <t>雞丁</t>
    <phoneticPr fontId="2" type="noConversion"/>
  </si>
  <si>
    <t>生鮮筍絲</t>
  </si>
  <si>
    <t>生鮮魷魚條(魷魚圈)</t>
  </si>
  <si>
    <t>肉片(豬後腿)</t>
  </si>
  <si>
    <t>豆腐</t>
  </si>
  <si>
    <t>絞肉(豬絞肉)</t>
  </si>
  <si>
    <t>五穀飯</t>
  </si>
  <si>
    <t>地瓜飯</t>
  </si>
  <si>
    <t>米飯</t>
    <phoneticPr fontId="2" type="noConversion"/>
  </si>
  <si>
    <t>燕麥飯</t>
  </si>
  <si>
    <t>白米</t>
  </si>
  <si>
    <t>五穀米</t>
  </si>
  <si>
    <t>地瓜絲</t>
  </si>
  <si>
    <t>燕麥+</t>
  </si>
  <si>
    <t>京都排骨-燒</t>
  </si>
  <si>
    <t>飯湯</t>
  </si>
  <si>
    <t>小黃瓜</t>
  </si>
  <si>
    <t>濕香菇</t>
  </si>
  <si>
    <t>紅蘿蔔</t>
  </si>
  <si>
    <t>玉米炒三丁</t>
  </si>
  <si>
    <t>大白菜</t>
  </si>
  <si>
    <t>芹菜</t>
  </si>
  <si>
    <t>客家小炒</t>
  </si>
  <si>
    <t>西洋芹</t>
  </si>
  <si>
    <t>冬粉</t>
  </si>
  <si>
    <t>酸辣湯</t>
  </si>
  <si>
    <t>蒜末</t>
    <phoneticPr fontId="2" type="noConversion"/>
  </si>
  <si>
    <t>紫菜蛋花湯</t>
  </si>
  <si>
    <t>菜脯雞湯</t>
  </si>
  <si>
    <t>紅棗銀耳蓮子湯</t>
  </si>
  <si>
    <t>白木耳</t>
  </si>
  <si>
    <t>枸杞</t>
  </si>
  <si>
    <t>紫菜</t>
  </si>
  <si>
    <t>紅棗</t>
  </si>
  <si>
    <t>米飯</t>
    <phoneticPr fontId="2" type="noConversion"/>
  </si>
  <si>
    <t>東安子雞-炒</t>
    <phoneticPr fontId="2" type="noConversion"/>
  </si>
  <si>
    <t>醬爆雞丁-炒</t>
    <phoneticPr fontId="2" type="noConversion"/>
  </si>
  <si>
    <t>白菜粉絲煲-煮</t>
    <phoneticPr fontId="2" type="noConversion"/>
  </si>
  <si>
    <t>紅蘿蔔炒蛋</t>
    <phoneticPr fontId="2" type="noConversion"/>
  </si>
  <si>
    <t>鹽酥雙拼-炸</t>
    <phoneticPr fontId="2" type="noConversion"/>
  </si>
  <si>
    <t>有機蔬菜</t>
    <phoneticPr fontId="2" type="noConversion"/>
  </si>
  <si>
    <t>蒜末</t>
    <phoneticPr fontId="2" type="noConversion"/>
  </si>
  <si>
    <t>蒜末</t>
    <phoneticPr fontId="2" type="noConversion"/>
  </si>
  <si>
    <t>雞丁(肉雞)</t>
  </si>
  <si>
    <t>肉丁(豬後腿)</t>
  </si>
  <si>
    <t>中排肉(排骨肉)</t>
  </si>
  <si>
    <t>玉米粒</t>
  </si>
  <si>
    <t>肉絲(豬後腿)</t>
  </si>
  <si>
    <t>開陽</t>
  </si>
  <si>
    <t>菜脯條(菜脯)</t>
  </si>
  <si>
    <t>小魚丸(魚丸)</t>
  </si>
  <si>
    <t>百頁豆腐</t>
  </si>
  <si>
    <t>涼薯</t>
  </si>
  <si>
    <t>豆干片(豆干)</t>
  </si>
  <si>
    <t>乾魷魚</t>
  </si>
  <si>
    <t>蓮子(乾)</t>
  </si>
  <si>
    <t>蕎麥飯</t>
  </si>
  <si>
    <t>蕎麥</t>
  </si>
  <si>
    <t>馬鈴薯燉肉-煮</t>
    <phoneticPr fontId="2" type="noConversion"/>
  </si>
  <si>
    <t>菇香肉燥-煮</t>
    <phoneticPr fontId="2" type="noConversion"/>
  </si>
  <si>
    <t>油豆腐丁(油豆腐)</t>
  </si>
  <si>
    <t>炒三鮮</t>
  </si>
  <si>
    <t>冬菜鴨湯</t>
  </si>
  <si>
    <t>鴨丁</t>
  </si>
  <si>
    <t>冬菜</t>
  </si>
  <si>
    <t>小米飯</t>
  </si>
  <si>
    <t>小米</t>
  </si>
  <si>
    <t>東坡肉-煮</t>
    <phoneticPr fontId="2" type="noConversion"/>
  </si>
  <si>
    <t>香酥雞塊-炸</t>
    <phoneticPr fontId="2" type="noConversion"/>
  </si>
  <si>
    <t>324塊</t>
    <phoneticPr fontId="2" type="noConversion"/>
  </si>
  <si>
    <t>廣東瘦肉粥</t>
    <phoneticPr fontId="2" type="noConversion"/>
  </si>
  <si>
    <t>咖哩雞丁-煮</t>
    <phoneticPr fontId="2" type="noConversion"/>
  </si>
  <si>
    <t>三杯杏鮑菇-炒</t>
    <phoneticPr fontId="2" type="noConversion"/>
  </si>
  <si>
    <t>地瓜粉</t>
  </si>
  <si>
    <t>杏鮑菇</t>
  </si>
  <si>
    <t>紅蔥頭</t>
  </si>
  <si>
    <t>咖哩粉</t>
  </si>
  <si>
    <t>九層塔</t>
  </si>
  <si>
    <t>茄汁滑蛋豆腐</t>
  </si>
  <si>
    <t>鮮蔬田條-炒</t>
    <phoneticPr fontId="2" type="noConversion"/>
  </si>
  <si>
    <t>海帶三絲-炒</t>
    <phoneticPr fontId="2" type="noConversion"/>
  </si>
  <si>
    <t>海帶絲</t>
  </si>
  <si>
    <t>蔥香蒸蛋</t>
  </si>
  <si>
    <t>油蔥酥</t>
  </si>
  <si>
    <t>蕃茄醬</t>
  </si>
  <si>
    <t>滷味</t>
    <phoneticPr fontId="2" type="noConversion"/>
  </si>
  <si>
    <t>副 食四</t>
    <phoneticPr fontId="2" type="noConversion"/>
  </si>
  <si>
    <t>玉米蛋花湯</t>
  </si>
  <si>
    <t>鮮菇海芽湯</t>
  </si>
  <si>
    <t>黃瓜龍骨湯</t>
  </si>
  <si>
    <t>大黃瓜</t>
  </si>
  <si>
    <t>龍骨</t>
  </si>
  <si>
    <t>海帶芽</t>
  </si>
  <si>
    <t>水果</t>
    <phoneticPr fontId="2" type="noConversion"/>
  </si>
  <si>
    <t>0.5個</t>
    <phoneticPr fontId="2" type="noConversion"/>
  </si>
  <si>
    <r>
      <t>副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食一</t>
    </r>
    <phoneticPr fontId="2" type="noConversion"/>
  </si>
  <si>
    <t>生鮮雞塊</t>
    <phoneticPr fontId="2" type="noConversion"/>
  </si>
  <si>
    <t>花椰菜</t>
    <phoneticPr fontId="2" type="noConversion"/>
  </si>
  <si>
    <t>紅蘿蔔大丁</t>
  </si>
  <si>
    <t>鴨皮蛋</t>
    <phoneticPr fontId="2" type="noConversion"/>
  </si>
  <si>
    <t>鮑魚菇</t>
  </si>
  <si>
    <t>豆皮(豆菊)</t>
  </si>
  <si>
    <t>干絲</t>
  </si>
  <si>
    <t>蔬菜湯</t>
  </si>
  <si>
    <t>薑片(薑)</t>
  </si>
  <si>
    <t>麵</t>
    <phoneticPr fontId="2" type="noConversion"/>
  </si>
  <si>
    <t>鍋燒雞絲麵</t>
    <phoneticPr fontId="2" type="noConversion"/>
  </si>
  <si>
    <t>蜜汁雞丁-炸</t>
  </si>
  <si>
    <t>砂鍋魚丁-煮</t>
    <phoneticPr fontId="2" type="noConversion"/>
  </si>
  <si>
    <t>麥芽糖3.6k</t>
  </si>
  <si>
    <t>白芝麻</t>
  </si>
  <si>
    <t>雙色炒蛋</t>
  </si>
  <si>
    <t>扁魚</t>
  </si>
  <si>
    <t>小籠包*1</t>
    <phoneticPr fontId="2" type="noConversion"/>
  </si>
  <si>
    <t>小籠包</t>
  </si>
  <si>
    <t>324粒</t>
    <phoneticPr fontId="2" type="noConversion"/>
  </si>
  <si>
    <t>麻婆豆腐-煮</t>
    <phoneticPr fontId="2" type="noConversion"/>
  </si>
  <si>
    <t>豆瓣醬</t>
  </si>
  <si>
    <t>有機蔬菜</t>
    <phoneticPr fontId="2" type="noConversion"/>
  </si>
  <si>
    <t>蒜末</t>
    <phoneticPr fontId="2" type="noConversion"/>
  </si>
  <si>
    <t>什錦菇龍骨湯</t>
  </si>
  <si>
    <t>綠豆湯</t>
  </si>
  <si>
    <t>綠豆</t>
  </si>
  <si>
    <t>雞絲麵</t>
  </si>
  <si>
    <r>
      <t>暫定供應人數</t>
    </r>
    <r>
      <rPr>
        <sz val="12"/>
        <color indexed="8"/>
        <rFont val="Times New Roman"/>
        <family val="1"/>
      </rPr>
      <t xml:space="preserve">:   324  </t>
    </r>
    <r>
      <rPr>
        <sz val="12"/>
        <color indexed="8"/>
        <rFont val="標楷體"/>
        <family val="4"/>
        <charset val="136"/>
      </rPr>
      <t>人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</si>
  <si>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20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</si>
  <si>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 9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21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</si>
  <si>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22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</si>
  <si>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23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</si>
  <si>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9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24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</si>
  <si>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>菜名</t>
    </r>
    <r>
      <rPr>
        <sz val="10"/>
        <color indexed="8"/>
        <rFont val="Times New Roman"/>
        <family val="1"/>
      </rPr>
      <t>/</t>
    </r>
    <r>
      <rPr>
        <sz val="8"/>
        <color indexed="8"/>
        <rFont val="新細明體"/>
        <family val="1"/>
        <charset val="136"/>
      </rPr>
      <t>烹調法</t>
    </r>
    <phoneticPr fontId="2" type="noConversion"/>
  </si>
  <si>
    <r>
      <t>每人</t>
    </r>
    <r>
      <rPr>
        <sz val="10"/>
        <color indexed="8"/>
        <rFont val="Times New Roman"/>
        <family val="1"/>
      </rPr>
      <t>(g)</t>
    </r>
    <phoneticPr fontId="2" type="noConversion"/>
  </si>
  <si>
    <r>
      <t>學校採購量</t>
    </r>
    <r>
      <rPr>
        <sz val="10"/>
        <color indexed="8"/>
        <rFont val="Times New Roman"/>
        <family val="1"/>
      </rPr>
      <t>(kg)</t>
    </r>
    <phoneticPr fontId="2" type="noConversion"/>
  </si>
  <si>
    <r>
      <t>菜名</t>
    </r>
    <r>
      <rPr>
        <sz val="10"/>
        <color indexed="8"/>
        <rFont val="Times New Roman"/>
        <family val="1"/>
      </rPr>
      <t>/</t>
    </r>
    <r>
      <rPr>
        <sz val="8"/>
        <color indexed="8"/>
        <rFont val="新細明體"/>
        <family val="1"/>
        <charset val="136"/>
      </rPr>
      <t>烹調法</t>
    </r>
    <phoneticPr fontId="2" type="noConversion"/>
  </si>
  <si>
    <r>
      <t>菜名</t>
    </r>
    <r>
      <rPr>
        <sz val="10"/>
        <color indexed="8"/>
        <rFont val="Times New Roman"/>
        <family val="1"/>
      </rPr>
      <t>/</t>
    </r>
    <r>
      <rPr>
        <sz val="8"/>
        <color indexed="8"/>
        <rFont val="新細明體"/>
        <family val="1"/>
        <charset val="136"/>
      </rPr>
      <t>烹調法</t>
    </r>
    <phoneticPr fontId="2" type="noConversion"/>
  </si>
  <si>
    <r>
      <t>學校採購量</t>
    </r>
    <r>
      <rPr>
        <sz val="10"/>
        <color indexed="8"/>
        <rFont val="Times New Roman"/>
        <family val="1"/>
      </rPr>
      <t>(kg)</t>
    </r>
    <phoneticPr fontId="2" type="noConversion"/>
  </si>
  <si>
    <r>
      <t>每人</t>
    </r>
    <r>
      <rPr>
        <sz val="10"/>
        <color indexed="8"/>
        <rFont val="Times New Roman"/>
        <family val="1"/>
      </rPr>
      <t>(g)</t>
    </r>
    <phoneticPr fontId="2" type="noConversion"/>
  </si>
  <si>
    <r>
      <t>菜名</t>
    </r>
    <r>
      <rPr>
        <sz val="10"/>
        <color indexed="8"/>
        <rFont val="Times New Roman"/>
        <family val="1"/>
      </rPr>
      <t>/</t>
    </r>
    <r>
      <rPr>
        <sz val="8"/>
        <color indexed="8"/>
        <rFont val="新細明體"/>
        <family val="1"/>
        <charset val="136"/>
      </rPr>
      <t>烹調法</t>
    </r>
    <phoneticPr fontId="2" type="noConversion"/>
  </si>
  <si>
    <r>
      <t>副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食一</t>
    </r>
    <phoneticPr fontId="2" type="noConversion"/>
  </si>
  <si>
    <r>
      <t>全榖雜糧類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</si>
  <si>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全榖雜糧類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</si>
  <si>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豆魚蛋肉類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</si>
  <si>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豆魚蛋肉類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</si>
  <si>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蔬菜類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</si>
  <si>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蔬菜類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</si>
  <si>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水果類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</si>
  <si>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水果類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</si>
  <si>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乳品類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</si>
  <si>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乳品類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</si>
  <si>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熱量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大卡</t>
    </r>
    <r>
      <rPr>
        <sz val="10"/>
        <color indexed="8"/>
        <rFont val="Times New Roman"/>
        <family val="1"/>
      </rPr>
      <t>)</t>
    </r>
    <phoneticPr fontId="2" type="noConversion"/>
  </si>
  <si>
    <t>魚丁</t>
    <phoneticPr fontId="2" type="noConversion"/>
  </si>
  <si>
    <t>道口燉雞-煮</t>
    <phoneticPr fontId="2" type="noConversion"/>
  </si>
  <si>
    <t>洋蔥炒豬柳</t>
  </si>
  <si>
    <t>什錦炒飯</t>
    <phoneticPr fontId="2" type="noConversion"/>
  </si>
  <si>
    <t>黑胡椒醬</t>
  </si>
  <si>
    <t>紅燒什錦羹-煮</t>
    <phoneticPr fontId="2" type="noConversion"/>
  </si>
  <si>
    <t>螞蟻上樹-炒</t>
    <phoneticPr fontId="2" type="noConversion"/>
  </si>
  <si>
    <t>黑芝麻</t>
  </si>
  <si>
    <t>蒜末</t>
    <phoneticPr fontId="2" type="noConversion"/>
  </si>
  <si>
    <t>和風味噌湯</t>
  </si>
  <si>
    <t>味噌</t>
  </si>
  <si>
    <t>海芽蛋花湯</t>
  </si>
  <si>
    <t>蘿蔔排骨湯</t>
  </si>
  <si>
    <t>柴魚片</t>
  </si>
  <si>
    <t>小魚干</t>
  </si>
  <si>
    <t>648塊</t>
    <phoneticPr fontId="2" type="noConversion"/>
  </si>
  <si>
    <t>魚香燒肉</t>
  </si>
  <si>
    <t>不辣豆瓣醬</t>
  </si>
  <si>
    <t>玉米炒毛豆</t>
  </si>
  <si>
    <t>筍片鴨湯</t>
  </si>
  <si>
    <t>鮮筍片(麻竹筍)</t>
  </si>
  <si>
    <t>麥克雞塊*2</t>
  </si>
  <si>
    <t>肉條(豬後腿)</t>
  </si>
  <si>
    <t>排骨(排骨肉)</t>
  </si>
  <si>
    <t>麥克雞塊</t>
    <phoneticPr fontId="2" type="noConversion"/>
  </si>
  <si>
    <t>奶粉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</si>
</sst>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2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細明體"/>
      <family val="3"/>
      <charset val="136"/>
    </font>
    <font>
      <sz val="16"/>
      <color indexed="8"/>
      <name val="標楷體"/>
      <family val="4"/>
      <charset val="136"/>
    </font>
    <font>
      <b/>
      <sz val="10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</font>
    <font>
      <b/>
      <sz val="18"/>
      <color theme="1"/>
      <name val="文鼎粗隸"/>
      <family val="3"/>
      <charset val="136"/>
    </font>
    <font>
      <sz val="18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b/>
      <sz val="10"/>
      <color theme="1"/>
      <name val="細明體"/>
      <family val="3"/>
      <charset val="136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10"/>
      <color theme="1"/>
      <name val="Times New Roman"/>
      <family val="1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2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8" fillId="0" borderId="1" xfId="0" applyFont="1" applyBorder="1" applyAlignment="1">
      <alignment shrinkToFit="1"/>
    </xf>
    <xf numFmtId="0" fontId="8" fillId="0" borderId="2" xfId="0" applyFont="1" applyBorder="1"/>
    <xf numFmtId="176" fontId="8" fillId="0" borderId="1" xfId="0" applyNumberFormat="1" applyFont="1" applyBorder="1" applyAlignment="1">
      <alignment shrinkToFit="1"/>
    </xf>
    <xf numFmtId="176" fontId="8" fillId="0" borderId="3" xfId="0" applyNumberFormat="1" applyFont="1" applyBorder="1"/>
    <xf numFmtId="0" fontId="8" fillId="0" borderId="4" xfId="0" applyFont="1" applyBorder="1"/>
    <xf numFmtId="0" fontId="9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8" fillId="0" borderId="5" xfId="0" applyFont="1" applyBorder="1"/>
    <xf numFmtId="0" fontId="8" fillId="0" borderId="0" xfId="0" applyFont="1"/>
    <xf numFmtId="0" fontId="8" fillId="0" borderId="6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/>
    <xf numFmtId="0" fontId="8" fillId="0" borderId="3" xfId="0" applyFont="1" applyBorder="1" applyAlignment="1">
      <alignment shrinkToFit="1"/>
    </xf>
    <xf numFmtId="0" fontId="8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shrinkToFit="1"/>
    </xf>
    <xf numFmtId="0" fontId="8" fillId="0" borderId="3" xfId="0" applyFont="1" applyBorder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6" fillId="0" borderId="1" xfId="0" applyFont="1" applyBorder="1" applyAlignment="1">
      <alignment shrinkToFit="1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/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shrinkToFit="1"/>
    </xf>
    <xf numFmtId="0" fontId="3" fillId="2" borderId="7" xfId="0" applyFont="1" applyFill="1" applyBorder="1" applyAlignment="1">
      <alignment horizontal="center" shrinkToFit="1"/>
    </xf>
    <xf numFmtId="0" fontId="3" fillId="0" borderId="3" xfId="0" applyFont="1" applyBorder="1"/>
    <xf numFmtId="0" fontId="3" fillId="0" borderId="1" xfId="0" applyFont="1" applyBorder="1" applyAlignment="1"/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177" fontId="16" fillId="0" borderId="0" xfId="1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9" fillId="0" borderId="1" xfId="0" applyFont="1" applyBorder="1" applyAlignment="1">
      <alignment shrinkToFit="1"/>
    </xf>
    <xf numFmtId="176" fontId="0" fillId="3" borderId="2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shrinkToFit="1"/>
    </xf>
    <xf numFmtId="0" fontId="24" fillId="0" borderId="1" xfId="0" applyFont="1" applyBorder="1" applyAlignment="1">
      <alignment horizontal="right" shrinkToFit="1"/>
    </xf>
    <xf numFmtId="176" fontId="22" fillId="3" borderId="2" xfId="0" applyNumberFormat="1" applyFont="1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/>
    <xf numFmtId="0" fontId="19" fillId="0" borderId="3" xfId="0" applyFont="1" applyBorder="1" applyAlignment="1">
      <alignment shrinkToFi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/>
    <xf numFmtId="0" fontId="19" fillId="0" borderId="9" xfId="0" applyFont="1" applyBorder="1" applyAlignment="1">
      <alignment horizontal="center" vertical="top"/>
    </xf>
    <xf numFmtId="0" fontId="24" fillId="0" borderId="3" xfId="0" applyFont="1" applyBorder="1" applyAlignment="1">
      <alignment horizontal="right" shrinkToFit="1"/>
    </xf>
    <xf numFmtId="0" fontId="22" fillId="0" borderId="0" xfId="0" applyFont="1"/>
    <xf numFmtId="0" fontId="22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0" xfId="0" applyFont="1"/>
    <xf numFmtId="0" fontId="19" fillId="0" borderId="5" xfId="0" applyFont="1" applyBorder="1"/>
    <xf numFmtId="0" fontId="19" fillId="0" borderId="0" xfId="0" applyFont="1"/>
    <xf numFmtId="0" fontId="19" fillId="0" borderId="6" xfId="0" applyFont="1" applyBorder="1"/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4" xfId="0" applyFont="1" applyBorder="1"/>
    <xf numFmtId="0" fontId="19" fillId="2" borderId="7" xfId="0" applyFont="1" applyFill="1" applyBorder="1" applyAlignment="1">
      <alignment horizontal="center" shrinkToFit="1"/>
    </xf>
    <xf numFmtId="0" fontId="19" fillId="2" borderId="8" xfId="0" applyFont="1" applyFill="1" applyBorder="1" applyAlignment="1">
      <alignment horizontal="center" shrinkToFit="1"/>
    </xf>
    <xf numFmtId="0" fontId="19" fillId="0" borderId="2" xfId="0" applyFont="1" applyBorder="1"/>
    <xf numFmtId="176" fontId="19" fillId="0" borderId="1" xfId="0" applyNumberFormat="1" applyFont="1" applyBorder="1" applyAlignment="1">
      <alignment shrinkToFit="1"/>
    </xf>
    <xf numFmtId="176" fontId="19" fillId="0" borderId="3" xfId="0" applyNumberFormat="1" applyFont="1" applyBorder="1"/>
    <xf numFmtId="0" fontId="19" fillId="0" borderId="3" xfId="0" applyFont="1" applyBorder="1"/>
    <xf numFmtId="0" fontId="21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9" fillId="2" borderId="7" xfId="0" applyFont="1" applyFill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vertical="top" textRotation="255" shrinkToFit="1"/>
    </xf>
    <xf numFmtId="0" fontId="8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23" fillId="0" borderId="10" xfId="0" applyFont="1" applyBorder="1" applyAlignment="1">
      <alignment vertical="top" textRotation="255" shrinkToFit="1"/>
    </xf>
    <xf numFmtId="0" fontId="22" fillId="0" borderId="11" xfId="0" applyFont="1" applyBorder="1" applyAlignment="1">
      <alignment vertical="top" textRotation="255" shrinkToFit="1"/>
    </xf>
    <xf numFmtId="0" fontId="22" fillId="0" borderId="12" xfId="0" applyFont="1" applyBorder="1" applyAlignment="1">
      <alignment vertical="top" textRotation="255" shrinkToFit="1"/>
    </xf>
    <xf numFmtId="0" fontId="23" fillId="0" borderId="1" xfId="0" applyFont="1" applyBorder="1" applyAlignment="1">
      <alignment vertical="top" textRotation="255" shrinkToFit="1"/>
    </xf>
    <xf numFmtId="0" fontId="19" fillId="0" borderId="6" xfId="0" applyFont="1" applyBorder="1" applyAlignment="1">
      <alignment vertical="top" textRotation="255" shrinkToFit="1"/>
    </xf>
    <xf numFmtId="11" fontId="19" fillId="0" borderId="6" xfId="0" applyNumberFormat="1" applyFont="1" applyBorder="1" applyAlignment="1">
      <alignment vertical="top" textRotation="255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3" fillId="0" borderId="6" xfId="0" applyFont="1" applyBorder="1" applyAlignment="1">
      <alignment vertical="top" textRotation="255" shrinkToFit="1"/>
    </xf>
    <xf numFmtId="0" fontId="3" fillId="0" borderId="1" xfId="0" applyFont="1" applyBorder="1" applyAlignment="1">
      <alignment vertical="top" textRotation="255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8" fillId="0" borderId="6" xfId="0" applyFont="1" applyBorder="1" applyAlignment="1">
      <alignment vertical="top" textRotation="255"/>
    </xf>
    <xf numFmtId="0" fontId="8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8" fillId="0" borderId="6" xfId="0" applyFont="1" applyBorder="1" applyAlignment="1">
      <alignment horizontal="distributed" vertical="center" textRotation="255"/>
    </xf>
    <xf numFmtId="0" fontId="8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vertical="top" textRotation="255" shrinkToFit="1"/>
    </xf>
    <xf numFmtId="0" fontId="8" fillId="0" borderId="0" xfId="0" applyFont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1" fontId="19" fillId="0" borderId="10" xfId="0" applyNumberFormat="1" applyFont="1" applyBorder="1" applyAlignment="1">
      <alignment vertical="top" textRotation="255" shrinkToFit="1"/>
    </xf>
    <xf numFmtId="0" fontId="19" fillId="0" borderId="11" xfId="0" applyFont="1" applyBorder="1" applyAlignment="1">
      <alignment vertical="top" textRotation="255" shrinkToFit="1"/>
    </xf>
    <xf numFmtId="0" fontId="19" fillId="0" borderId="10" xfId="0" applyFont="1" applyBorder="1" applyAlignment="1">
      <alignment vertical="top" textRotation="255" shrinkToFit="1"/>
    </xf>
    <xf numFmtId="0" fontId="20" fillId="0" borderId="10" xfId="0" applyFont="1" applyBorder="1" applyAlignment="1">
      <alignment vertical="top" textRotation="255" shrinkToFit="1"/>
    </xf>
    <xf numFmtId="0" fontId="21" fillId="0" borderId="11" xfId="0" applyFont="1" applyBorder="1" applyAlignment="1">
      <alignment vertical="top" textRotation="255" shrinkToFit="1"/>
    </xf>
    <xf numFmtId="0" fontId="21" fillId="0" borderId="12" xfId="0" applyFont="1" applyBorder="1" applyAlignment="1">
      <alignment vertical="top" textRotation="255" shrinkToFit="1"/>
    </xf>
    <xf numFmtId="0" fontId="22" fillId="0" borderId="10" xfId="0" applyFont="1" applyBorder="1" applyAlignment="1">
      <alignment vertical="top" textRotation="255" shrinkToFit="1"/>
    </xf>
    <xf numFmtId="0" fontId="8" fillId="0" borderId="10" xfId="0" applyFont="1" applyBorder="1" applyAlignment="1">
      <alignment horizontal="distributed" vertical="center" textRotation="255"/>
    </xf>
    <xf numFmtId="0" fontId="8" fillId="0" borderId="11" xfId="0" applyFont="1" applyBorder="1" applyAlignment="1">
      <alignment horizontal="distributed" vertical="center" textRotation="255"/>
    </xf>
    <xf numFmtId="0" fontId="8" fillId="0" borderId="12" xfId="0" applyFont="1" applyBorder="1" applyAlignment="1">
      <alignment horizontal="distributed" vertical="center" textRotation="255"/>
    </xf>
    <xf numFmtId="0" fontId="19" fillId="0" borderId="1" xfId="0" applyFont="1" applyBorder="1" applyAlignment="1">
      <alignment vertical="top" textRotation="255" shrinkToFit="1"/>
    </xf>
    <xf numFmtId="0" fontId="19" fillId="0" borderId="13" xfId="0" applyFont="1" applyBorder="1" applyAlignment="1">
      <alignment vertical="top" textRotation="255" shrinkToFit="1"/>
    </xf>
    <xf numFmtId="0" fontId="19" fillId="0" borderId="14" xfId="0" applyFont="1" applyBorder="1" applyAlignment="1">
      <alignment vertical="top" textRotation="255" shrinkToFit="1"/>
    </xf>
    <xf numFmtId="0" fontId="19" fillId="0" borderId="7" xfId="0" applyFont="1" applyBorder="1" applyAlignment="1">
      <alignment vertical="top" textRotation="255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 textRotation="255"/>
    </xf>
    <xf numFmtId="0" fontId="8" fillId="0" borderId="21" xfId="0" applyFont="1" applyBorder="1" applyAlignment="1">
      <alignment horizontal="distributed" vertical="center" textRotation="255"/>
    </xf>
    <xf numFmtId="0" fontId="8" fillId="0" borderId="22" xfId="0" applyFont="1" applyBorder="1" applyAlignment="1">
      <alignment horizontal="distributed" vertical="center" textRotation="255"/>
    </xf>
    <xf numFmtId="0" fontId="11" fillId="0" borderId="10" xfId="0" applyFont="1" applyBorder="1" applyAlignment="1">
      <alignment vertical="top" textRotation="255" shrinkToFit="1"/>
    </xf>
    <xf numFmtId="0" fontId="0" fillId="0" borderId="11" xfId="0" applyBorder="1" applyAlignment="1">
      <alignment vertical="top" textRotation="255" shrinkToFit="1"/>
    </xf>
    <xf numFmtId="0" fontId="0" fillId="0" borderId="12" xfId="0" applyBorder="1" applyAlignment="1">
      <alignment vertical="top" textRotation="255" shrinkToFit="1"/>
    </xf>
    <xf numFmtId="0" fontId="8" fillId="0" borderId="10" xfId="0" applyFont="1" applyBorder="1" applyAlignment="1">
      <alignment vertical="top" textRotation="255"/>
    </xf>
    <xf numFmtId="0" fontId="8" fillId="0" borderId="12" xfId="0" applyFont="1" applyBorder="1" applyAlignment="1">
      <alignment vertical="top" textRotation="255"/>
    </xf>
    <xf numFmtId="0" fontId="19" fillId="0" borderId="1" xfId="0" applyFont="1" applyBorder="1" applyAlignment="1">
      <alignment horizontal="center" vertical="center"/>
    </xf>
    <xf numFmtId="11" fontId="19" fillId="0" borderId="19" xfId="0" applyNumberFormat="1" applyFont="1" applyBorder="1" applyAlignment="1">
      <alignment vertical="top" textRotation="255" shrinkToFit="1"/>
    </xf>
    <xf numFmtId="0" fontId="19" fillId="0" borderId="19" xfId="0" applyFont="1" applyBorder="1" applyAlignment="1">
      <alignment vertical="top" textRotation="255" shrinkToFit="1"/>
    </xf>
    <xf numFmtId="0" fontId="23" fillId="0" borderId="13" xfId="0" applyFont="1" applyBorder="1" applyAlignment="1">
      <alignment vertical="top" textRotation="255" shrinkToFit="1"/>
    </xf>
    <xf numFmtId="0" fontId="23" fillId="0" borderId="14" xfId="0" applyFont="1" applyBorder="1" applyAlignment="1">
      <alignment vertical="top" textRotation="255" shrinkToFit="1"/>
    </xf>
    <xf numFmtId="0" fontId="22" fillId="0" borderId="14" xfId="0" applyFont="1" applyBorder="1" applyAlignment="1">
      <alignment vertical="top" textRotation="255" shrinkToFit="1"/>
    </xf>
    <xf numFmtId="0" fontId="22" fillId="0" borderId="7" xfId="0" applyFont="1" applyBorder="1" applyAlignment="1">
      <alignment vertical="top" textRotation="255" shrinkToFit="1"/>
    </xf>
    <xf numFmtId="0" fontId="23" fillId="0" borderId="7" xfId="0" applyFont="1" applyBorder="1" applyAlignment="1">
      <alignment vertical="top" textRotation="255" shrinkToFit="1"/>
    </xf>
    <xf numFmtId="0" fontId="19" fillId="0" borderId="6" xfId="0" applyFont="1" applyBorder="1" applyAlignment="1">
      <alignment vertical="top" textRotation="255"/>
    </xf>
    <xf numFmtId="0" fontId="19" fillId="0" borderId="6" xfId="0" applyFont="1" applyBorder="1" applyAlignment="1">
      <alignment horizontal="distributed" vertical="center" textRotation="255"/>
    </xf>
    <xf numFmtId="0" fontId="19" fillId="0" borderId="6" xfId="0" applyFont="1" applyBorder="1" applyAlignment="1">
      <alignment horizontal="distributed" vertical="center"/>
    </xf>
    <xf numFmtId="0" fontId="19" fillId="0" borderId="10" xfId="0" applyFont="1" applyBorder="1" applyAlignment="1">
      <alignment horizontal="center" vertical="top" textRotation="255" shrinkToFit="1"/>
    </xf>
    <xf numFmtId="0" fontId="0" fillId="0" borderId="11" xfId="0" applyBorder="1" applyAlignment="1">
      <alignment horizontal="center" vertical="top" textRotation="255" shrinkToFit="1"/>
    </xf>
    <xf numFmtId="0" fontId="0" fillId="0" borderId="12" xfId="0" applyBorder="1" applyAlignment="1">
      <alignment horizontal="center" vertical="top" textRotation="255" shrinkToFit="1"/>
    </xf>
    <xf numFmtId="0" fontId="19" fillId="0" borderId="3" xfId="0" applyFont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22" fillId="2" borderId="7" xfId="0" applyFont="1" applyFill="1" applyBorder="1" applyAlignment="1"/>
    <xf numFmtId="0" fontId="19" fillId="0" borderId="1" xfId="0" applyFont="1" applyBorder="1" applyAlignment="1">
      <alignment horizontal="center" vertical="center" textRotation="255" shrinkToFit="1"/>
    </xf>
    <xf numFmtId="0" fontId="19" fillId="0" borderId="1" xfId="0" applyFont="1" applyBorder="1" applyAlignment="1">
      <alignment horizontal="center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0" fillId="0" borderId="11" xfId="0" applyFont="1" applyBorder="1" applyAlignment="1">
      <alignment vertical="top" textRotation="255" shrinkToFit="1"/>
    </xf>
    <xf numFmtId="0" fontId="20" fillId="0" borderId="12" xfId="0" applyFont="1" applyBorder="1" applyAlignment="1">
      <alignment vertical="top" textRotation="255" shrinkToFit="1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textRotation="255"/>
    </xf>
    <xf numFmtId="0" fontId="27" fillId="0" borderId="24" xfId="0" applyFont="1" applyBorder="1" applyAlignment="1">
      <alignment horizontal="center" vertical="center" textRotation="255"/>
    </xf>
    <xf numFmtId="0" fontId="27" fillId="0" borderId="24" xfId="0" applyFont="1" applyBorder="1" applyAlignment="1">
      <alignment vertical="center" textRotation="255"/>
    </xf>
    <xf numFmtId="0" fontId="27" fillId="0" borderId="25" xfId="0" applyFont="1" applyBorder="1" applyAlignment="1">
      <alignment vertical="center" textRotation="255"/>
    </xf>
    <xf numFmtId="0" fontId="19" fillId="0" borderId="9" xfId="0" applyFont="1" applyBorder="1" applyAlignment="1">
      <alignment horizontal="center"/>
    </xf>
    <xf numFmtId="0" fontId="28" fillId="0" borderId="12" xfId="0" applyFont="1" applyBorder="1" applyAlignment="1">
      <alignment vertical="center" wrapText="1"/>
    </xf>
    <xf numFmtId="0" fontId="21" fillId="0" borderId="6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4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1" xfId="0" applyFont="1" applyBorder="1" applyAlignment="1">
      <alignment vertical="top" textRotation="255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topLeftCell="A19" zoomScale="62" zoomScaleNormal="100" zoomScaleSheetLayoutView="62" workbookViewId="0">
      <selection activeCell="G32" sqref="G32:H33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113" t="s">
        <v>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</row>
    <row r="2" spans="1:21" ht="21" customHeight="1" thickBot="1" x14ac:dyDescent="0.3">
      <c r="A2" s="118" t="s">
        <v>105</v>
      </c>
      <c r="B2" s="119"/>
      <c r="C2" s="119"/>
      <c r="D2" s="119"/>
      <c r="E2" s="119"/>
      <c r="F2" s="119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7" t="s">
        <v>54</v>
      </c>
      <c r="C3" s="108"/>
      <c r="D3" s="108"/>
      <c r="E3" s="109"/>
      <c r="F3" s="110" t="s">
        <v>55</v>
      </c>
      <c r="G3" s="108"/>
      <c r="H3" s="108"/>
      <c r="I3" s="109"/>
      <c r="J3" s="110" t="s">
        <v>41</v>
      </c>
      <c r="K3" s="108"/>
      <c r="L3" s="108"/>
      <c r="M3" s="109"/>
      <c r="N3" s="110" t="s">
        <v>42</v>
      </c>
      <c r="O3" s="108"/>
      <c r="P3" s="108"/>
      <c r="Q3" s="109"/>
      <c r="R3" s="110" t="s">
        <v>43</v>
      </c>
      <c r="S3" s="108"/>
      <c r="T3" s="108"/>
      <c r="U3" s="109"/>
    </row>
    <row r="4" spans="1:21" s="11" customFormat="1" ht="18.95" customHeight="1" x14ac:dyDescent="0.25">
      <c r="A4" s="12" t="s">
        <v>5</v>
      </c>
      <c r="B4" s="13" t="s">
        <v>6</v>
      </c>
      <c r="C4" s="14" t="s">
        <v>7</v>
      </c>
      <c r="D4" s="15" t="s">
        <v>8</v>
      </c>
      <c r="E4" s="16" t="s">
        <v>9</v>
      </c>
      <c r="F4" s="17" t="s">
        <v>6</v>
      </c>
      <c r="G4" s="14" t="s">
        <v>7</v>
      </c>
      <c r="H4" s="15" t="s">
        <v>8</v>
      </c>
      <c r="I4" s="16" t="s">
        <v>9</v>
      </c>
      <c r="J4" s="17" t="s">
        <v>6</v>
      </c>
      <c r="K4" s="14" t="s">
        <v>7</v>
      </c>
      <c r="L4" s="15" t="s">
        <v>8</v>
      </c>
      <c r="M4" s="16" t="s">
        <v>9</v>
      </c>
      <c r="N4" s="17" t="s">
        <v>6</v>
      </c>
      <c r="O4" s="14" t="s">
        <v>7</v>
      </c>
      <c r="P4" s="15" t="s">
        <v>8</v>
      </c>
      <c r="Q4" s="16" t="s">
        <v>9</v>
      </c>
      <c r="R4" s="17" t="s">
        <v>6</v>
      </c>
      <c r="S4" s="14" t="s">
        <v>7</v>
      </c>
      <c r="T4" s="15" t="s">
        <v>8</v>
      </c>
      <c r="U4" s="16" t="s">
        <v>9</v>
      </c>
    </row>
    <row r="5" spans="1:21" s="11" customFormat="1" ht="18.95" customHeight="1" x14ac:dyDescent="0.25">
      <c r="A5" s="115" t="s">
        <v>10</v>
      </c>
      <c r="B5" s="116"/>
      <c r="C5" s="14"/>
      <c r="D5" s="15"/>
      <c r="E5" s="18"/>
      <c r="F5" s="117"/>
      <c r="G5" s="32"/>
      <c r="H5" s="33"/>
      <c r="I5" s="34"/>
      <c r="J5" s="100" t="s">
        <v>62</v>
      </c>
      <c r="K5" s="32" t="s">
        <v>106</v>
      </c>
      <c r="L5" s="33">
        <v>141</v>
      </c>
      <c r="M5" s="63">
        <f>L5*    324/1000</f>
        <v>45.683999999999997</v>
      </c>
      <c r="N5" s="100" t="s">
        <v>63</v>
      </c>
      <c r="O5" s="58" t="s">
        <v>64</v>
      </c>
      <c r="P5" s="59">
        <v>65</v>
      </c>
      <c r="Q5" s="63">
        <f>P5*    324/1000</f>
        <v>21.06</v>
      </c>
      <c r="R5" s="100" t="s">
        <v>65</v>
      </c>
      <c r="S5" s="58" t="s">
        <v>64</v>
      </c>
      <c r="T5" s="59">
        <v>65</v>
      </c>
      <c r="U5" s="63">
        <f>T5*    324/1000</f>
        <v>21.06</v>
      </c>
    </row>
    <row r="6" spans="1:21" s="11" customFormat="1" ht="18.95" customHeight="1" x14ac:dyDescent="0.25">
      <c r="A6" s="115"/>
      <c r="B6" s="116"/>
      <c r="C6" s="14"/>
      <c r="D6" s="15"/>
      <c r="E6" s="18"/>
      <c r="F6" s="117"/>
      <c r="G6" s="32"/>
      <c r="H6" s="33"/>
      <c r="I6" s="34"/>
      <c r="J6" s="100"/>
      <c r="K6" s="56"/>
      <c r="L6" s="57"/>
      <c r="M6" s="63"/>
      <c r="N6" s="100"/>
      <c r="O6" s="58" t="s">
        <v>66</v>
      </c>
      <c r="P6" s="59">
        <v>15</v>
      </c>
      <c r="Q6" s="63">
        <f t="shared" ref="Q6:Q18" si="0">P6*    324/1000</f>
        <v>4.8600000000000003</v>
      </c>
      <c r="R6" s="100"/>
      <c r="S6" s="58" t="s">
        <v>67</v>
      </c>
      <c r="T6" s="59">
        <v>15</v>
      </c>
      <c r="U6" s="63">
        <f t="shared" ref="U6:U18" si="1">T6*    324/1000</f>
        <v>4.8600000000000003</v>
      </c>
    </row>
    <row r="7" spans="1:21" s="19" customFormat="1" ht="18.95" customHeight="1" x14ac:dyDescent="0.25">
      <c r="A7" s="120" t="s">
        <v>11</v>
      </c>
      <c r="B7" s="98"/>
      <c r="C7" s="1"/>
      <c r="D7" s="15"/>
      <c r="E7" s="18"/>
      <c r="F7" s="98"/>
      <c r="G7" s="32"/>
      <c r="H7" s="33"/>
      <c r="I7" s="34"/>
      <c r="J7" s="137" t="s">
        <v>68</v>
      </c>
      <c r="K7" s="32" t="s">
        <v>69</v>
      </c>
      <c r="L7" s="33">
        <v>42</v>
      </c>
      <c r="M7" s="63">
        <f t="shared" ref="M7:M14" si="2">L7*    324/1000</f>
        <v>13.608000000000001</v>
      </c>
      <c r="N7" s="105" t="s">
        <v>70</v>
      </c>
      <c r="O7" s="32" t="s">
        <v>113</v>
      </c>
      <c r="P7" s="33">
        <v>95</v>
      </c>
      <c r="Q7" s="63">
        <f t="shared" si="0"/>
        <v>30.78</v>
      </c>
      <c r="R7" s="104" t="s">
        <v>71</v>
      </c>
      <c r="S7" s="32" t="s">
        <v>116</v>
      </c>
      <c r="T7" s="33">
        <v>50</v>
      </c>
      <c r="U7" s="63">
        <f t="shared" si="1"/>
        <v>16.2</v>
      </c>
    </row>
    <row r="8" spans="1:21" s="19" customFormat="1" ht="18.95" customHeight="1" x14ac:dyDescent="0.25">
      <c r="A8" s="121"/>
      <c r="B8" s="98"/>
      <c r="C8" s="1"/>
      <c r="D8" s="15"/>
      <c r="E8" s="18"/>
      <c r="F8" s="98"/>
      <c r="G8" s="32"/>
      <c r="H8" s="33"/>
      <c r="I8" s="34"/>
      <c r="J8" s="102"/>
      <c r="K8" s="32" t="s">
        <v>72</v>
      </c>
      <c r="L8" s="33">
        <v>35</v>
      </c>
      <c r="M8" s="63">
        <f t="shared" si="2"/>
        <v>11.34</v>
      </c>
      <c r="N8" s="105"/>
      <c r="O8" s="32" t="s">
        <v>73</v>
      </c>
      <c r="P8" s="33">
        <v>40</v>
      </c>
      <c r="Q8" s="63">
        <f t="shared" si="0"/>
        <v>12.96</v>
      </c>
      <c r="R8" s="104"/>
      <c r="S8" s="32" t="s">
        <v>74</v>
      </c>
      <c r="T8" s="33">
        <v>25</v>
      </c>
      <c r="U8" s="63">
        <f t="shared" si="1"/>
        <v>8.1</v>
      </c>
    </row>
    <row r="9" spans="1:21" s="19" customFormat="1" ht="18.95" customHeight="1" x14ac:dyDescent="0.25">
      <c r="A9" s="121"/>
      <c r="B9" s="98"/>
      <c r="C9" s="1"/>
      <c r="D9" s="15"/>
      <c r="E9" s="18"/>
      <c r="F9" s="98"/>
      <c r="G9" s="32"/>
      <c r="H9" s="33"/>
      <c r="I9" s="34"/>
      <c r="J9" s="102"/>
      <c r="K9" s="32" t="s">
        <v>107</v>
      </c>
      <c r="L9" s="33">
        <v>25</v>
      </c>
      <c r="M9" s="63">
        <f t="shared" si="2"/>
        <v>8.1</v>
      </c>
      <c r="N9" s="105"/>
      <c r="O9" s="32" t="s">
        <v>75</v>
      </c>
      <c r="P9" s="33">
        <v>6.3</v>
      </c>
      <c r="Q9" s="63"/>
      <c r="R9" s="104"/>
      <c r="S9" s="32" t="s">
        <v>69</v>
      </c>
      <c r="T9" s="33">
        <v>10</v>
      </c>
      <c r="U9" s="63">
        <f t="shared" si="1"/>
        <v>3.24</v>
      </c>
    </row>
    <row r="10" spans="1:21" s="19" customFormat="1" ht="18.95" customHeight="1" x14ac:dyDescent="0.25">
      <c r="A10" s="121"/>
      <c r="B10" s="98"/>
      <c r="C10" s="1"/>
      <c r="D10" s="15"/>
      <c r="E10" s="18"/>
      <c r="F10" s="98"/>
      <c r="G10" s="32"/>
      <c r="H10" s="33"/>
      <c r="I10" s="34"/>
      <c r="J10" s="102"/>
      <c r="K10" s="32" t="s">
        <v>74</v>
      </c>
      <c r="L10" s="33">
        <v>25</v>
      </c>
      <c r="M10" s="63">
        <f t="shared" si="2"/>
        <v>8.1</v>
      </c>
      <c r="N10" s="105"/>
      <c r="O10" s="32"/>
      <c r="P10" s="33"/>
      <c r="Q10" s="63"/>
      <c r="R10" s="104"/>
      <c r="S10" s="32" t="s">
        <v>76</v>
      </c>
      <c r="T10" s="33">
        <v>7</v>
      </c>
      <c r="U10" s="63">
        <f t="shared" si="1"/>
        <v>2.2679999999999998</v>
      </c>
    </row>
    <row r="11" spans="1:21" s="19" customFormat="1" ht="18.95" customHeight="1" x14ac:dyDescent="0.25">
      <c r="A11" s="121"/>
      <c r="B11" s="98"/>
      <c r="C11" s="1"/>
      <c r="D11" s="15"/>
      <c r="E11" s="18"/>
      <c r="F11" s="98"/>
      <c r="G11" s="28"/>
      <c r="H11" s="28"/>
      <c r="I11" s="34"/>
      <c r="J11" s="102"/>
      <c r="K11" s="32" t="s">
        <v>108</v>
      </c>
      <c r="L11" s="33">
        <v>20</v>
      </c>
      <c r="M11" s="63">
        <f t="shared" si="2"/>
        <v>6.48</v>
      </c>
      <c r="N11" s="105"/>
      <c r="O11" s="58"/>
      <c r="P11" s="59"/>
      <c r="Q11" s="63"/>
      <c r="R11" s="104"/>
      <c r="S11" s="32" t="s">
        <v>77</v>
      </c>
      <c r="T11" s="33">
        <v>2</v>
      </c>
      <c r="U11" s="63"/>
    </row>
    <row r="12" spans="1:21" s="19" customFormat="1" ht="18.95" customHeight="1" x14ac:dyDescent="0.25">
      <c r="A12" s="120" t="s">
        <v>12</v>
      </c>
      <c r="B12" s="112"/>
      <c r="C12" s="14"/>
      <c r="D12" s="15"/>
      <c r="E12" s="18"/>
      <c r="F12" s="112"/>
      <c r="G12" s="32"/>
      <c r="H12" s="33"/>
      <c r="I12" s="34"/>
      <c r="J12" s="102"/>
      <c r="K12" s="32" t="s">
        <v>82</v>
      </c>
      <c r="L12" s="33">
        <v>15</v>
      </c>
      <c r="M12" s="63">
        <f t="shared" si="2"/>
        <v>4.8600000000000003</v>
      </c>
      <c r="N12" s="131" t="s">
        <v>79</v>
      </c>
      <c r="O12" s="32" t="s">
        <v>74</v>
      </c>
      <c r="P12" s="33">
        <v>44</v>
      </c>
      <c r="Q12" s="63">
        <f t="shared" si="0"/>
        <v>14.256</v>
      </c>
      <c r="R12" s="106" t="s">
        <v>80</v>
      </c>
      <c r="S12" s="32" t="s">
        <v>117</v>
      </c>
      <c r="T12" s="33">
        <v>61</v>
      </c>
      <c r="U12" s="63">
        <f t="shared" si="1"/>
        <v>19.763999999999999</v>
      </c>
    </row>
    <row r="13" spans="1:21" s="19" customFormat="1" ht="18.95" customHeight="1" x14ac:dyDescent="0.25">
      <c r="A13" s="121"/>
      <c r="B13" s="112"/>
      <c r="C13" s="14"/>
      <c r="D13" s="15"/>
      <c r="E13" s="18"/>
      <c r="F13" s="112"/>
      <c r="G13" s="32"/>
      <c r="H13" s="33"/>
      <c r="I13" s="34"/>
      <c r="J13" s="102"/>
      <c r="K13" s="32" t="s">
        <v>78</v>
      </c>
      <c r="L13" s="33">
        <v>10</v>
      </c>
      <c r="M13" s="63">
        <f t="shared" si="2"/>
        <v>3.24</v>
      </c>
      <c r="N13" s="132"/>
      <c r="O13" s="32" t="s">
        <v>114</v>
      </c>
      <c r="P13" s="33">
        <v>20</v>
      </c>
      <c r="Q13" s="63">
        <f t="shared" si="0"/>
        <v>6.48</v>
      </c>
      <c r="R13" s="105"/>
      <c r="S13" s="32" t="s">
        <v>118</v>
      </c>
      <c r="T13" s="33">
        <v>6</v>
      </c>
      <c r="U13" s="63">
        <f t="shared" si="1"/>
        <v>1.944</v>
      </c>
    </row>
    <row r="14" spans="1:21" s="19" customFormat="1" ht="18.95" customHeight="1" x14ac:dyDescent="0.25">
      <c r="A14" s="121"/>
      <c r="B14" s="112"/>
      <c r="C14" s="14"/>
      <c r="D14" s="15"/>
      <c r="E14" s="18"/>
      <c r="F14" s="112"/>
      <c r="G14" s="32"/>
      <c r="H14" s="33"/>
      <c r="I14" s="34"/>
      <c r="J14" s="102"/>
      <c r="K14" s="32" t="s">
        <v>81</v>
      </c>
      <c r="L14" s="33">
        <v>1</v>
      </c>
      <c r="M14" s="63">
        <f t="shared" si="2"/>
        <v>0.32400000000000001</v>
      </c>
      <c r="N14" s="132"/>
      <c r="O14" s="32" t="s">
        <v>115</v>
      </c>
      <c r="P14" s="33">
        <v>12</v>
      </c>
      <c r="Q14" s="63">
        <f t="shared" si="0"/>
        <v>3.8879999999999999</v>
      </c>
      <c r="R14" s="105"/>
      <c r="S14" s="32" t="s">
        <v>82</v>
      </c>
      <c r="T14" s="33">
        <v>5</v>
      </c>
      <c r="U14" s="63">
        <f t="shared" si="1"/>
        <v>1.62</v>
      </c>
    </row>
    <row r="15" spans="1:21" s="19" customFormat="1" ht="18.95" customHeight="1" x14ac:dyDescent="0.25">
      <c r="A15" s="121"/>
      <c r="B15" s="112"/>
      <c r="C15" s="14"/>
      <c r="D15" s="15"/>
      <c r="E15" s="18"/>
      <c r="F15" s="112"/>
      <c r="G15" s="32"/>
      <c r="H15" s="33"/>
      <c r="I15" s="34"/>
      <c r="J15" s="102"/>
      <c r="K15" s="58"/>
      <c r="L15" s="59"/>
      <c r="M15" s="63"/>
      <c r="N15" s="132"/>
      <c r="O15" s="32" t="s">
        <v>83</v>
      </c>
      <c r="P15" s="33">
        <v>6</v>
      </c>
      <c r="Q15" s="63">
        <f t="shared" si="0"/>
        <v>1.944</v>
      </c>
      <c r="R15" s="105"/>
      <c r="S15" s="32" t="s">
        <v>81</v>
      </c>
      <c r="T15" s="33">
        <v>1</v>
      </c>
      <c r="U15" s="63">
        <f t="shared" si="1"/>
        <v>0.32400000000000001</v>
      </c>
    </row>
    <row r="16" spans="1:21" s="19" customFormat="1" ht="18.95" customHeight="1" x14ac:dyDescent="0.25">
      <c r="A16" s="121"/>
      <c r="B16" s="112"/>
      <c r="C16" s="14"/>
      <c r="D16" s="15"/>
      <c r="E16" s="18"/>
      <c r="F16" s="112"/>
      <c r="G16" s="29"/>
      <c r="H16" s="45"/>
      <c r="I16" s="34"/>
      <c r="J16" s="102"/>
      <c r="K16" s="58"/>
      <c r="L16" s="59"/>
      <c r="M16" s="63"/>
      <c r="N16" s="132"/>
      <c r="O16" s="32" t="s">
        <v>84</v>
      </c>
      <c r="P16" s="33">
        <v>1</v>
      </c>
      <c r="Q16" s="63">
        <f t="shared" si="0"/>
        <v>0.32400000000000001</v>
      </c>
      <c r="R16" s="105"/>
      <c r="S16" s="58" t="s">
        <v>76</v>
      </c>
      <c r="T16" s="59">
        <v>1</v>
      </c>
      <c r="U16" s="63">
        <f t="shared" si="1"/>
        <v>0.32400000000000001</v>
      </c>
    </row>
    <row r="17" spans="1:21" s="19" customFormat="1" ht="18.95" customHeight="1" x14ac:dyDescent="0.25">
      <c r="A17" s="120" t="s">
        <v>13</v>
      </c>
      <c r="B17" s="112"/>
      <c r="C17" s="14"/>
      <c r="D17" s="15"/>
      <c r="E17" s="18"/>
      <c r="F17" s="112"/>
      <c r="G17" s="32"/>
      <c r="H17" s="33"/>
      <c r="I17" s="18"/>
      <c r="J17" s="102"/>
      <c r="K17" s="58"/>
      <c r="L17" s="59"/>
      <c r="M17" s="63"/>
      <c r="N17" s="102"/>
      <c r="O17" s="32" t="s">
        <v>87</v>
      </c>
      <c r="P17" s="33">
        <v>1</v>
      </c>
      <c r="Q17" s="63"/>
      <c r="R17" s="134" t="s">
        <v>85</v>
      </c>
      <c r="S17" s="54" t="s">
        <v>86</v>
      </c>
      <c r="T17" s="59">
        <v>76</v>
      </c>
      <c r="U17" s="63">
        <f t="shared" si="1"/>
        <v>24.623999999999999</v>
      </c>
    </row>
    <row r="18" spans="1:21" s="19" customFormat="1" ht="18.95" customHeight="1" x14ac:dyDescent="0.25">
      <c r="A18" s="121"/>
      <c r="B18" s="112"/>
      <c r="C18" s="14"/>
      <c r="D18" s="15"/>
      <c r="E18" s="18"/>
      <c r="F18" s="112"/>
      <c r="G18" s="32"/>
      <c r="H18" s="33"/>
      <c r="I18" s="18"/>
      <c r="J18" s="103"/>
      <c r="K18" s="58"/>
      <c r="L18" s="59"/>
      <c r="M18" s="63"/>
      <c r="N18" s="102"/>
      <c r="O18" s="32" t="s">
        <v>81</v>
      </c>
      <c r="P18" s="33">
        <v>1</v>
      </c>
      <c r="Q18" s="63">
        <f t="shared" si="0"/>
        <v>0.32400000000000001</v>
      </c>
      <c r="R18" s="135"/>
      <c r="S18" s="54" t="s">
        <v>89</v>
      </c>
      <c r="T18" s="59">
        <v>1</v>
      </c>
      <c r="U18" s="63">
        <f t="shared" si="1"/>
        <v>0.32400000000000001</v>
      </c>
    </row>
    <row r="19" spans="1:21" s="19" customFormat="1" ht="18.95" customHeight="1" x14ac:dyDescent="0.25">
      <c r="A19" s="121"/>
      <c r="B19" s="112"/>
      <c r="C19" s="14"/>
      <c r="D19" s="15"/>
      <c r="E19" s="18"/>
      <c r="F19" s="112"/>
      <c r="G19" s="32"/>
      <c r="H19" s="33"/>
      <c r="I19" s="18"/>
      <c r="J19" s="133" t="s">
        <v>90</v>
      </c>
      <c r="K19" s="58" t="s">
        <v>91</v>
      </c>
      <c r="L19" s="59">
        <v>60</v>
      </c>
      <c r="M19" s="60" t="s">
        <v>92</v>
      </c>
      <c r="N19" s="102"/>
      <c r="O19" s="58"/>
      <c r="P19" s="59"/>
      <c r="Q19" s="60"/>
      <c r="R19" s="135"/>
      <c r="S19" s="54"/>
      <c r="T19" s="59"/>
      <c r="U19" s="60"/>
    </row>
    <row r="20" spans="1:21" s="19" customFormat="1" ht="18.95" customHeight="1" x14ac:dyDescent="0.25">
      <c r="A20" s="121"/>
      <c r="B20" s="112"/>
      <c r="C20" s="14"/>
      <c r="D20" s="15"/>
      <c r="E20" s="18"/>
      <c r="F20" s="112"/>
      <c r="G20" s="32"/>
      <c r="H20" s="33"/>
      <c r="I20" s="18"/>
      <c r="J20" s="102"/>
      <c r="K20" s="58" t="s">
        <v>93</v>
      </c>
      <c r="L20" s="59">
        <v>4</v>
      </c>
      <c r="M20" s="60"/>
      <c r="N20" s="102"/>
      <c r="O20" s="58"/>
      <c r="P20" s="59"/>
      <c r="Q20" s="60"/>
      <c r="R20" s="135"/>
      <c r="S20" s="54"/>
      <c r="T20" s="54"/>
      <c r="U20" s="60"/>
    </row>
    <row r="21" spans="1:21" s="19" customFormat="1" ht="18.95" customHeight="1" x14ac:dyDescent="0.25">
      <c r="A21" s="121"/>
      <c r="B21" s="112"/>
      <c r="C21" s="14"/>
      <c r="D21" s="15"/>
      <c r="E21" s="18"/>
      <c r="F21" s="112"/>
      <c r="G21" s="29"/>
      <c r="H21" s="45"/>
      <c r="I21" s="18"/>
      <c r="J21" s="103"/>
      <c r="K21" s="58" t="s">
        <v>94</v>
      </c>
      <c r="L21" s="59">
        <v>0.1</v>
      </c>
      <c r="M21" s="60"/>
      <c r="N21" s="103"/>
      <c r="O21" s="58"/>
      <c r="P21" s="59"/>
      <c r="Q21" s="60"/>
      <c r="R21" s="136"/>
      <c r="S21" s="54"/>
      <c r="T21" s="54"/>
      <c r="U21" s="60"/>
    </row>
    <row r="22" spans="1:21" s="19" customFormat="1" ht="18.95" customHeight="1" x14ac:dyDescent="0.25">
      <c r="A22" s="120" t="s">
        <v>14</v>
      </c>
      <c r="B22" s="124"/>
      <c r="C22" s="1"/>
      <c r="D22" s="15"/>
      <c r="E22" s="18"/>
      <c r="F22" s="124"/>
      <c r="G22" s="28"/>
      <c r="H22" s="28"/>
      <c r="I22" s="34"/>
      <c r="J22" s="101" t="s">
        <v>86</v>
      </c>
      <c r="K22" s="54" t="s">
        <v>86</v>
      </c>
      <c r="L22" s="59">
        <v>76</v>
      </c>
      <c r="M22" s="63">
        <f>L22*    324/1000</f>
        <v>24.623999999999999</v>
      </c>
      <c r="N22" s="101" t="s">
        <v>86</v>
      </c>
      <c r="O22" s="54" t="s">
        <v>86</v>
      </c>
      <c r="P22" s="59">
        <v>76</v>
      </c>
      <c r="Q22" s="63">
        <f>P22*    324/1000</f>
        <v>24.623999999999999</v>
      </c>
      <c r="R22" s="105"/>
      <c r="S22" s="58"/>
      <c r="T22" s="59"/>
      <c r="U22" s="60"/>
    </row>
    <row r="23" spans="1:21" s="19" customFormat="1" ht="18.95" customHeight="1" x14ac:dyDescent="0.25">
      <c r="A23" s="121"/>
      <c r="B23" s="124"/>
      <c r="C23" s="1"/>
      <c r="D23" s="15"/>
      <c r="E23" s="18"/>
      <c r="F23" s="124"/>
      <c r="G23" s="28"/>
      <c r="H23" s="28"/>
      <c r="I23" s="34"/>
      <c r="J23" s="102"/>
      <c r="K23" s="54" t="s">
        <v>89</v>
      </c>
      <c r="L23" s="59">
        <v>1</v>
      </c>
      <c r="M23" s="63">
        <f>L23*    324/1000</f>
        <v>0.32400000000000001</v>
      </c>
      <c r="N23" s="102"/>
      <c r="O23" s="54" t="s">
        <v>88</v>
      </c>
      <c r="P23" s="59">
        <v>1</v>
      </c>
      <c r="Q23" s="63">
        <f>P23*    324/1000</f>
        <v>0.32400000000000001</v>
      </c>
      <c r="R23" s="105"/>
      <c r="S23" s="58"/>
      <c r="T23" s="59"/>
      <c r="U23" s="60"/>
    </row>
    <row r="24" spans="1:21" s="19" customFormat="1" ht="18.95" customHeight="1" x14ac:dyDescent="0.25">
      <c r="A24" s="121"/>
      <c r="B24" s="124"/>
      <c r="C24" s="1"/>
      <c r="D24" s="15"/>
      <c r="E24" s="18"/>
      <c r="F24" s="124"/>
      <c r="G24" s="28"/>
      <c r="H24" s="28"/>
      <c r="I24" s="34"/>
      <c r="J24" s="102"/>
      <c r="K24" s="54"/>
      <c r="L24" s="59"/>
      <c r="M24" s="60"/>
      <c r="N24" s="102"/>
      <c r="O24" s="54"/>
      <c r="P24" s="59"/>
      <c r="Q24" s="60"/>
      <c r="R24" s="105"/>
      <c r="S24" s="54"/>
      <c r="T24" s="54"/>
      <c r="U24" s="60"/>
    </row>
    <row r="25" spans="1:21" s="19" customFormat="1" ht="18.95" customHeight="1" x14ac:dyDescent="0.25">
      <c r="A25" s="121"/>
      <c r="B25" s="124"/>
      <c r="C25" s="1"/>
      <c r="D25" s="15"/>
      <c r="E25" s="18"/>
      <c r="F25" s="124"/>
      <c r="G25" s="28"/>
      <c r="H25" s="28"/>
      <c r="I25" s="34"/>
      <c r="J25" s="102"/>
      <c r="K25" s="54"/>
      <c r="L25" s="59"/>
      <c r="M25" s="60"/>
      <c r="N25" s="102"/>
      <c r="O25" s="54"/>
      <c r="P25" s="61"/>
      <c r="Q25" s="60"/>
      <c r="R25" s="105"/>
      <c r="S25" s="54"/>
      <c r="T25" s="54"/>
      <c r="U25" s="60"/>
    </row>
    <row r="26" spans="1:21" s="19" customFormat="1" ht="18.95" customHeight="1" x14ac:dyDescent="0.25">
      <c r="A26" s="121"/>
      <c r="B26" s="124"/>
      <c r="C26" s="1"/>
      <c r="D26" s="15"/>
      <c r="E26" s="18"/>
      <c r="F26" s="124"/>
      <c r="G26" s="28"/>
      <c r="H26" s="28"/>
      <c r="I26" s="34"/>
      <c r="J26" s="103"/>
      <c r="K26" s="54"/>
      <c r="L26" s="62"/>
      <c r="M26" s="63"/>
      <c r="N26" s="103"/>
      <c r="O26" s="54"/>
      <c r="P26" s="61"/>
      <c r="Q26" s="63"/>
      <c r="R26" s="105"/>
      <c r="S26" s="54"/>
      <c r="T26" s="54"/>
      <c r="U26" s="63"/>
    </row>
    <row r="27" spans="1:21" s="19" customFormat="1" ht="18.95" customHeight="1" x14ac:dyDescent="0.25">
      <c r="A27" s="122" t="s">
        <v>15</v>
      </c>
      <c r="B27" s="123"/>
      <c r="C27" s="1"/>
      <c r="D27" s="15"/>
      <c r="E27" s="18"/>
      <c r="F27" s="98"/>
      <c r="G27" s="32"/>
      <c r="H27" s="33"/>
      <c r="I27" s="34"/>
      <c r="J27" s="98" t="s">
        <v>109</v>
      </c>
      <c r="K27" s="32" t="s">
        <v>110</v>
      </c>
      <c r="L27" s="33">
        <v>18</v>
      </c>
      <c r="M27" s="63">
        <f>L27*    324/1000</f>
        <v>5.8319999999999999</v>
      </c>
      <c r="N27" s="111" t="s">
        <v>96</v>
      </c>
      <c r="O27" s="32" t="s">
        <v>97</v>
      </c>
      <c r="P27" s="33">
        <v>45</v>
      </c>
      <c r="Q27" s="63">
        <f>P27*    324/1000</f>
        <v>14.58</v>
      </c>
      <c r="R27" s="105" t="s">
        <v>98</v>
      </c>
      <c r="S27" s="32" t="s">
        <v>99</v>
      </c>
      <c r="T27" s="33">
        <v>41</v>
      </c>
      <c r="U27" s="63">
        <f>T27*    324/1000</f>
        <v>13.284000000000001</v>
      </c>
    </row>
    <row r="28" spans="1:21" s="19" customFormat="1" ht="18.95" customHeight="1" x14ac:dyDescent="0.25">
      <c r="A28" s="122"/>
      <c r="B28" s="123"/>
      <c r="C28" s="1"/>
      <c r="D28" s="15"/>
      <c r="E28" s="18"/>
      <c r="F28" s="98"/>
      <c r="G28" s="32"/>
      <c r="H28" s="33"/>
      <c r="I28" s="34"/>
      <c r="J28" s="98"/>
      <c r="K28" s="32" t="s">
        <v>111</v>
      </c>
      <c r="L28" s="33">
        <v>10</v>
      </c>
      <c r="M28" s="63">
        <f>L28*    324/1000</f>
        <v>3.24</v>
      </c>
      <c r="N28" s="111"/>
      <c r="O28" s="32" t="s">
        <v>101</v>
      </c>
      <c r="P28" s="33">
        <v>6</v>
      </c>
      <c r="Q28" s="63">
        <f>P28*    324/1000</f>
        <v>1.944</v>
      </c>
      <c r="R28" s="105"/>
      <c r="S28" s="32" t="s">
        <v>82</v>
      </c>
      <c r="T28" s="33">
        <v>14</v>
      </c>
      <c r="U28" s="63">
        <f>T28*    324/1000</f>
        <v>4.5359999999999996</v>
      </c>
    </row>
    <row r="29" spans="1:21" s="19" customFormat="1" ht="18.95" customHeight="1" x14ac:dyDescent="0.25">
      <c r="A29" s="122"/>
      <c r="B29" s="123"/>
      <c r="C29" s="1"/>
      <c r="D29" s="15"/>
      <c r="E29" s="18"/>
      <c r="F29" s="98"/>
      <c r="G29" s="32"/>
      <c r="H29" s="33"/>
      <c r="I29" s="34"/>
      <c r="J29" s="98"/>
      <c r="K29" s="32" t="s">
        <v>78</v>
      </c>
      <c r="L29" s="33">
        <v>10</v>
      </c>
      <c r="M29" s="63">
        <f>L29*    324/1000</f>
        <v>3.24</v>
      </c>
      <c r="N29" s="111"/>
      <c r="O29" s="32" t="s">
        <v>102</v>
      </c>
      <c r="P29" s="33">
        <v>1</v>
      </c>
      <c r="Q29" s="63">
        <f>P29*    324/1000</f>
        <v>0.32400000000000001</v>
      </c>
      <c r="R29" s="105"/>
      <c r="S29" s="32" t="s">
        <v>103</v>
      </c>
      <c r="T29" s="33">
        <v>12</v>
      </c>
      <c r="U29" s="63">
        <f>T29*    324/1000</f>
        <v>3.8879999999999999</v>
      </c>
    </row>
    <row r="30" spans="1:21" s="19" customFormat="1" ht="18.95" customHeight="1" x14ac:dyDescent="0.25">
      <c r="A30" s="122"/>
      <c r="B30" s="123"/>
      <c r="C30" s="1"/>
      <c r="D30" s="15"/>
      <c r="E30" s="18"/>
      <c r="F30" s="98"/>
      <c r="G30" s="32"/>
      <c r="H30" s="33"/>
      <c r="I30" s="34"/>
      <c r="J30" s="98"/>
      <c r="K30" s="32" t="s">
        <v>112</v>
      </c>
      <c r="L30" s="33">
        <v>4.7</v>
      </c>
      <c r="M30" s="63">
        <f>L30*    324/1000</f>
        <v>1.5227999999999999</v>
      </c>
      <c r="N30" s="111"/>
      <c r="O30" s="32"/>
      <c r="P30" s="33"/>
      <c r="Q30" s="63"/>
      <c r="R30" s="105"/>
      <c r="S30" s="32" t="s">
        <v>104</v>
      </c>
      <c r="T30" s="33">
        <v>5</v>
      </c>
      <c r="U30" s="63">
        <f>T30*    324/1000</f>
        <v>1.62</v>
      </c>
    </row>
    <row r="31" spans="1:21" s="19" customFormat="1" ht="18.95" customHeight="1" x14ac:dyDescent="0.25">
      <c r="A31" s="122"/>
      <c r="B31" s="123"/>
      <c r="C31" s="1"/>
      <c r="D31" s="15"/>
      <c r="E31" s="18"/>
      <c r="F31" s="98"/>
      <c r="G31" s="28"/>
      <c r="H31" s="28"/>
      <c r="I31" s="34"/>
      <c r="J31" s="98"/>
      <c r="K31" s="28"/>
      <c r="L31" s="28"/>
      <c r="M31" s="63"/>
      <c r="N31" s="111"/>
      <c r="O31" s="58"/>
      <c r="P31" s="59"/>
      <c r="Q31" s="63"/>
      <c r="R31" s="105"/>
      <c r="S31" s="32" t="s">
        <v>288</v>
      </c>
      <c r="T31" s="33">
        <v>3.3</v>
      </c>
      <c r="U31" s="63">
        <f>T31*    324/1000</f>
        <v>1.0692000000000002</v>
      </c>
    </row>
    <row r="32" spans="1:21" s="19" customFormat="1" ht="18.95" customHeight="1" x14ac:dyDescent="0.25">
      <c r="A32" s="122" t="s">
        <v>16</v>
      </c>
      <c r="B32" s="116"/>
      <c r="C32" s="1"/>
      <c r="D32" s="15"/>
      <c r="E32" s="18"/>
      <c r="F32" s="31" t="s">
        <v>27</v>
      </c>
      <c r="G32" s="54"/>
      <c r="H32" s="54"/>
      <c r="I32" s="60"/>
      <c r="J32" s="64" t="s">
        <v>206</v>
      </c>
      <c r="K32" s="54"/>
      <c r="L32" s="54"/>
      <c r="M32" s="60"/>
      <c r="N32" s="64" t="s">
        <v>206</v>
      </c>
      <c r="O32" s="54" t="s">
        <v>206</v>
      </c>
      <c r="P32" s="54" t="s">
        <v>207</v>
      </c>
      <c r="Q32" s="60"/>
      <c r="R32" s="31" t="s">
        <v>27</v>
      </c>
      <c r="S32" s="28"/>
      <c r="T32" s="28"/>
      <c r="U32" s="2"/>
    </row>
    <row r="33" spans="1:21" s="19" customFormat="1" ht="18.95" customHeight="1" thickBot="1" x14ac:dyDescent="0.3">
      <c r="A33" s="129" t="s">
        <v>17</v>
      </c>
      <c r="B33" s="99"/>
      <c r="C33" s="20"/>
      <c r="D33" s="21"/>
      <c r="E33" s="22"/>
      <c r="F33" s="38" t="s">
        <v>28</v>
      </c>
      <c r="G33" s="39"/>
      <c r="H33" s="40"/>
      <c r="I33" s="41"/>
      <c r="J33" s="38" t="s">
        <v>0</v>
      </c>
      <c r="K33" s="39"/>
      <c r="L33" s="40"/>
      <c r="M33" s="41"/>
      <c r="N33" s="38" t="s">
        <v>0</v>
      </c>
      <c r="O33" s="39"/>
      <c r="P33" s="42"/>
      <c r="Q33" s="41"/>
      <c r="R33" s="38" t="s">
        <v>0</v>
      </c>
      <c r="S33" s="39"/>
      <c r="T33" s="40"/>
      <c r="U33" s="5"/>
    </row>
    <row r="34" spans="1:21" s="19" customFormat="1" ht="18.95" customHeight="1" x14ac:dyDescent="0.25">
      <c r="A34" s="126" t="s">
        <v>18</v>
      </c>
      <c r="B34" s="97" t="s">
        <v>19</v>
      </c>
      <c r="C34" s="94"/>
      <c r="D34" s="23"/>
      <c r="E34" s="23"/>
      <c r="F34" s="93" t="s">
        <v>29</v>
      </c>
      <c r="G34" s="94"/>
      <c r="H34" s="43"/>
      <c r="I34" s="43"/>
      <c r="J34" s="93" t="s">
        <v>29</v>
      </c>
      <c r="K34" s="94"/>
      <c r="L34" s="43"/>
      <c r="M34" s="43"/>
      <c r="N34" s="93" t="s">
        <v>29</v>
      </c>
      <c r="O34" s="94"/>
      <c r="P34" s="43"/>
      <c r="Q34" s="43"/>
      <c r="R34" s="93" t="s">
        <v>29</v>
      </c>
      <c r="S34" s="94"/>
      <c r="T34" s="43"/>
      <c r="U34" s="24"/>
    </row>
    <row r="35" spans="1:21" s="19" customFormat="1" ht="18.95" customHeight="1" x14ac:dyDescent="0.25">
      <c r="A35" s="127"/>
      <c r="B35" s="95" t="s">
        <v>31</v>
      </c>
      <c r="C35" s="95"/>
      <c r="D35" s="28"/>
      <c r="E35" s="29"/>
      <c r="F35" s="95" t="s">
        <v>31</v>
      </c>
      <c r="G35" s="95"/>
      <c r="H35" s="28"/>
      <c r="I35" s="29"/>
      <c r="J35" s="95" t="s">
        <v>31</v>
      </c>
      <c r="K35" s="95"/>
      <c r="L35" s="28">
        <v>4.9000000000000004</v>
      </c>
      <c r="M35" s="29"/>
      <c r="N35" s="95" t="s">
        <v>31</v>
      </c>
      <c r="O35" s="95"/>
      <c r="P35" s="28">
        <v>4.7</v>
      </c>
      <c r="Q35" s="29"/>
      <c r="R35" s="95" t="s">
        <v>31</v>
      </c>
      <c r="S35" s="95"/>
      <c r="T35" s="28">
        <v>4.4000000000000004</v>
      </c>
      <c r="U35" s="30"/>
    </row>
    <row r="36" spans="1:21" s="19" customFormat="1" ht="18.95" customHeight="1" x14ac:dyDescent="0.25">
      <c r="A36" s="127"/>
      <c r="B36" s="95" t="s">
        <v>32</v>
      </c>
      <c r="C36" s="96"/>
      <c r="D36" s="3"/>
      <c r="E36" s="14"/>
      <c r="F36" s="95" t="s">
        <v>32</v>
      </c>
      <c r="G36" s="96"/>
      <c r="H36" s="3"/>
      <c r="I36" s="29"/>
      <c r="J36" s="95" t="s">
        <v>32</v>
      </c>
      <c r="K36" s="96"/>
      <c r="L36" s="3">
        <v>2</v>
      </c>
      <c r="M36" s="29"/>
      <c r="N36" s="95" t="s">
        <v>32</v>
      </c>
      <c r="O36" s="96"/>
      <c r="P36" s="3">
        <v>2</v>
      </c>
      <c r="Q36" s="29"/>
      <c r="R36" s="95" t="s">
        <v>32</v>
      </c>
      <c r="S36" s="96"/>
      <c r="T36" s="3">
        <v>2.4</v>
      </c>
      <c r="U36" s="2"/>
    </row>
    <row r="37" spans="1:21" s="19" customFormat="1" ht="18.95" customHeight="1" x14ac:dyDescent="0.25">
      <c r="A37" s="127"/>
      <c r="B37" s="96" t="s">
        <v>20</v>
      </c>
      <c r="C37" s="96"/>
      <c r="D37" s="3"/>
      <c r="E37" s="14"/>
      <c r="F37" s="96" t="s">
        <v>20</v>
      </c>
      <c r="G37" s="96"/>
      <c r="H37" s="3"/>
      <c r="I37" s="29"/>
      <c r="J37" s="96" t="s">
        <v>20</v>
      </c>
      <c r="K37" s="96"/>
      <c r="L37" s="3">
        <v>2.2999999999999998</v>
      </c>
      <c r="M37" s="29"/>
      <c r="N37" s="96" t="s">
        <v>20</v>
      </c>
      <c r="O37" s="96"/>
      <c r="P37" s="3">
        <v>2</v>
      </c>
      <c r="Q37" s="29"/>
      <c r="R37" s="96" t="s">
        <v>20</v>
      </c>
      <c r="S37" s="96"/>
      <c r="T37" s="3">
        <v>1.3</v>
      </c>
      <c r="U37" s="2"/>
    </row>
    <row r="38" spans="1:21" s="19" customFormat="1" ht="18.95" customHeight="1" thickBot="1" x14ac:dyDescent="0.3">
      <c r="A38" s="128"/>
      <c r="B38" s="99" t="s">
        <v>21</v>
      </c>
      <c r="C38" s="99"/>
      <c r="D38" s="4"/>
      <c r="E38" s="25"/>
      <c r="F38" s="99" t="s">
        <v>21</v>
      </c>
      <c r="G38" s="99"/>
      <c r="H38" s="4"/>
      <c r="I38" s="44"/>
      <c r="J38" s="99" t="s">
        <v>21</v>
      </c>
      <c r="K38" s="99"/>
      <c r="L38" s="4"/>
      <c r="M38" s="44"/>
      <c r="N38" s="99" t="s">
        <v>21</v>
      </c>
      <c r="O38" s="99"/>
      <c r="P38" s="4">
        <v>0.5</v>
      </c>
      <c r="Q38" s="44"/>
      <c r="R38" s="99" t="s">
        <v>21</v>
      </c>
      <c r="S38" s="99"/>
      <c r="T38" s="4"/>
      <c r="U38" s="5"/>
    </row>
    <row r="39" spans="1:21" s="19" customFormat="1" ht="18.95" customHeight="1" thickBot="1" x14ac:dyDescent="0.3">
      <c r="A39" s="53"/>
      <c r="B39" s="130" t="s">
        <v>33</v>
      </c>
      <c r="C39" s="99"/>
      <c r="D39" s="4"/>
      <c r="E39" s="25"/>
      <c r="F39" s="130" t="s">
        <v>33</v>
      </c>
      <c r="G39" s="99"/>
      <c r="H39" s="4"/>
      <c r="I39" s="44"/>
      <c r="J39" s="130" t="s">
        <v>33</v>
      </c>
      <c r="K39" s="99"/>
      <c r="L39" s="4"/>
      <c r="M39" s="44"/>
      <c r="N39" s="130" t="s">
        <v>33</v>
      </c>
      <c r="O39" s="99"/>
      <c r="P39" s="4"/>
      <c r="Q39" s="44"/>
      <c r="R39" s="130" t="s">
        <v>33</v>
      </c>
      <c r="S39" s="99"/>
      <c r="T39" s="4"/>
      <c r="U39" s="5"/>
    </row>
    <row r="40" spans="1:21" s="19" customFormat="1" ht="18.75" customHeight="1" thickBot="1" x14ac:dyDescent="0.3">
      <c r="A40" s="6"/>
      <c r="B40" s="99" t="s">
        <v>22</v>
      </c>
      <c r="C40" s="99"/>
      <c r="D40" s="4"/>
      <c r="E40" s="25"/>
      <c r="F40" s="99" t="s">
        <v>22</v>
      </c>
      <c r="G40" s="99"/>
      <c r="H40" s="4"/>
      <c r="I40" s="44"/>
      <c r="J40" s="99" t="s">
        <v>22</v>
      </c>
      <c r="K40" s="99"/>
      <c r="L40" s="4">
        <v>663</v>
      </c>
      <c r="M40" s="44"/>
      <c r="N40" s="99" t="s">
        <v>22</v>
      </c>
      <c r="O40" s="99"/>
      <c r="P40" s="4">
        <v>671</v>
      </c>
      <c r="Q40" s="44"/>
      <c r="R40" s="99" t="s">
        <v>22</v>
      </c>
      <c r="S40" s="99"/>
      <c r="T40" s="4">
        <v>633</v>
      </c>
      <c r="U40" s="5"/>
    </row>
    <row r="41" spans="1:21" s="52" customFormat="1" ht="56.25" customHeight="1" x14ac:dyDescent="0.25">
      <c r="A41" s="46"/>
      <c r="B41" s="47" t="s">
        <v>30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23</v>
      </c>
      <c r="C42" s="26" t="s">
        <v>24</v>
      </c>
      <c r="D42" s="26"/>
      <c r="E42" s="26"/>
      <c r="F42" s="26"/>
      <c r="G42" s="26"/>
      <c r="H42" s="26" t="s">
        <v>25</v>
      </c>
      <c r="I42" s="26"/>
      <c r="J42" s="26"/>
      <c r="K42" s="26"/>
      <c r="L42" s="26"/>
      <c r="M42" s="26"/>
      <c r="N42" s="26"/>
      <c r="O42" s="26"/>
      <c r="P42" s="26" t="s">
        <v>26</v>
      </c>
      <c r="Q42" s="9"/>
      <c r="R42" s="9"/>
      <c r="S42" s="9"/>
      <c r="T42" s="6"/>
      <c r="U42" s="6"/>
    </row>
    <row r="43" spans="1:21" s="19" customFormat="1" ht="11.25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</row>
  </sheetData>
  <mergeCells count="80">
    <mergeCell ref="J7:J18"/>
    <mergeCell ref="R38:S38"/>
    <mergeCell ref="A43:M43"/>
    <mergeCell ref="A34:A38"/>
    <mergeCell ref="A32:B32"/>
    <mergeCell ref="A33:B33"/>
    <mergeCell ref="B38:C38"/>
    <mergeCell ref="B37:C37"/>
    <mergeCell ref="B39:C39"/>
    <mergeCell ref="F39:G39"/>
    <mergeCell ref="J38:K38"/>
    <mergeCell ref="J35:K35"/>
    <mergeCell ref="J39:K39"/>
    <mergeCell ref="J36:K36"/>
    <mergeCell ref="A7:A11"/>
    <mergeCell ref="A12:A16"/>
    <mergeCell ref="A17:A21"/>
    <mergeCell ref="F35:G35"/>
    <mergeCell ref="B35:C35"/>
    <mergeCell ref="F7:F11"/>
    <mergeCell ref="B7:B11"/>
    <mergeCell ref="B17:B21"/>
    <mergeCell ref="B22:B26"/>
    <mergeCell ref="F12:F16"/>
    <mergeCell ref="A22:A26"/>
    <mergeCell ref="A27:A31"/>
    <mergeCell ref="B27:B31"/>
    <mergeCell ref="F22:F26"/>
    <mergeCell ref="F27:F31"/>
    <mergeCell ref="A1:U1"/>
    <mergeCell ref="A5:A6"/>
    <mergeCell ref="B5:B6"/>
    <mergeCell ref="F5:F6"/>
    <mergeCell ref="J5:J6"/>
    <mergeCell ref="N5:N6"/>
    <mergeCell ref="A2:F2"/>
    <mergeCell ref="R3:U3"/>
    <mergeCell ref="J3:M3"/>
    <mergeCell ref="B3:E3"/>
    <mergeCell ref="F3:I3"/>
    <mergeCell ref="R36:S36"/>
    <mergeCell ref="N3:Q3"/>
    <mergeCell ref="N35:O35"/>
    <mergeCell ref="N36:O36"/>
    <mergeCell ref="R35:S35"/>
    <mergeCell ref="R27:R31"/>
    <mergeCell ref="N27:N31"/>
    <mergeCell ref="J22:J26"/>
    <mergeCell ref="B12:B16"/>
    <mergeCell ref="F17:F21"/>
    <mergeCell ref="N12:N21"/>
    <mergeCell ref="J19:J21"/>
    <mergeCell ref="R17:R21"/>
    <mergeCell ref="R22:R26"/>
    <mergeCell ref="F37:G37"/>
    <mergeCell ref="B40:C40"/>
    <mergeCell ref="F40:G40"/>
    <mergeCell ref="J40:K40"/>
    <mergeCell ref="F38:G38"/>
    <mergeCell ref="J37:K37"/>
    <mergeCell ref="R40:S40"/>
    <mergeCell ref="R5:R6"/>
    <mergeCell ref="N22:N26"/>
    <mergeCell ref="R34:S34"/>
    <mergeCell ref="N34:O34"/>
    <mergeCell ref="N37:O37"/>
    <mergeCell ref="R7:R11"/>
    <mergeCell ref="N7:N11"/>
    <mergeCell ref="R12:R16"/>
    <mergeCell ref="R37:S37"/>
    <mergeCell ref="N38:O38"/>
    <mergeCell ref="N40:O40"/>
    <mergeCell ref="N39:O39"/>
    <mergeCell ref="R39:S39"/>
    <mergeCell ref="F34:G34"/>
    <mergeCell ref="J34:K34"/>
    <mergeCell ref="B36:C36"/>
    <mergeCell ref="B34:C34"/>
    <mergeCell ref="J27:J31"/>
    <mergeCell ref="F36:G36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view="pageBreakPreview" zoomScale="60" zoomScaleNormal="100" workbookViewId="0">
      <selection activeCell="Y14" sqref="Y14"/>
    </sheetView>
  </sheetViews>
  <sheetFormatPr defaultRowHeight="16.5" x14ac:dyDescent="0.25"/>
  <cols>
    <col min="1" max="1" width="4.125" style="27" customWidth="1"/>
    <col min="2" max="2" width="11.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22" width="9" style="6"/>
    <col min="23" max="23" width="20.375" style="6" customWidth="1"/>
    <col min="24" max="16384" width="9" style="6"/>
  </cols>
  <sheetData>
    <row r="1" spans="1:25" ht="28.5" customHeight="1" x14ac:dyDescent="0.3">
      <c r="A1" s="113" t="s">
        <v>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</row>
    <row r="2" spans="1:25" ht="21" customHeight="1" thickBot="1" x14ac:dyDescent="0.3">
      <c r="A2" s="118" t="s">
        <v>105</v>
      </c>
      <c r="B2" s="119"/>
      <c r="C2" s="119"/>
      <c r="D2" s="119"/>
      <c r="E2" s="119"/>
      <c r="F2" s="119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5" s="11" customFormat="1" ht="18.95" customHeight="1" x14ac:dyDescent="0.25">
      <c r="A3" s="10" t="s">
        <v>4</v>
      </c>
      <c r="B3" s="107" t="s">
        <v>44</v>
      </c>
      <c r="C3" s="108"/>
      <c r="D3" s="108"/>
      <c r="E3" s="109"/>
      <c r="F3" s="110" t="s">
        <v>45</v>
      </c>
      <c r="G3" s="108"/>
      <c r="H3" s="108"/>
      <c r="I3" s="109"/>
      <c r="J3" s="110" t="s">
        <v>46</v>
      </c>
      <c r="K3" s="108"/>
      <c r="L3" s="108"/>
      <c r="M3" s="109"/>
      <c r="N3" s="110" t="s">
        <v>47</v>
      </c>
      <c r="O3" s="108"/>
      <c r="P3" s="108"/>
      <c r="Q3" s="109"/>
      <c r="R3" s="110" t="s">
        <v>48</v>
      </c>
      <c r="S3" s="108"/>
      <c r="T3" s="108"/>
      <c r="U3" s="109"/>
      <c r="V3" s="110" t="s">
        <v>56</v>
      </c>
      <c r="W3" s="108"/>
      <c r="X3" s="108"/>
      <c r="Y3" s="109"/>
    </row>
    <row r="4" spans="1:25" s="11" customFormat="1" ht="18.95" customHeight="1" x14ac:dyDescent="0.25">
      <c r="A4" s="12" t="s">
        <v>5</v>
      </c>
      <c r="B4" s="13" t="s">
        <v>6</v>
      </c>
      <c r="C4" s="14" t="s">
        <v>7</v>
      </c>
      <c r="D4" s="15" t="s">
        <v>8</v>
      </c>
      <c r="E4" s="16" t="s">
        <v>9</v>
      </c>
      <c r="F4" s="17" t="s">
        <v>6</v>
      </c>
      <c r="G4" s="14" t="s">
        <v>7</v>
      </c>
      <c r="H4" s="15" t="s">
        <v>8</v>
      </c>
      <c r="I4" s="16" t="s">
        <v>9</v>
      </c>
      <c r="J4" s="17" t="s">
        <v>6</v>
      </c>
      <c r="K4" s="14" t="s">
        <v>7</v>
      </c>
      <c r="L4" s="15" t="s">
        <v>8</v>
      </c>
      <c r="M4" s="16" t="s">
        <v>9</v>
      </c>
      <c r="N4" s="17" t="s">
        <v>6</v>
      </c>
      <c r="O4" s="14" t="s">
        <v>7</v>
      </c>
      <c r="P4" s="15" t="s">
        <v>8</v>
      </c>
      <c r="Q4" s="16" t="s">
        <v>9</v>
      </c>
      <c r="R4" s="17" t="s">
        <v>6</v>
      </c>
      <c r="S4" s="14" t="s">
        <v>7</v>
      </c>
      <c r="T4" s="15" t="s">
        <v>8</v>
      </c>
      <c r="U4" s="16" t="s">
        <v>9</v>
      </c>
      <c r="V4" s="17" t="s">
        <v>6</v>
      </c>
      <c r="W4" s="14" t="s">
        <v>7</v>
      </c>
      <c r="X4" s="15" t="s">
        <v>8</v>
      </c>
      <c r="Y4" s="16" t="s">
        <v>9</v>
      </c>
    </row>
    <row r="5" spans="1:25" s="11" customFormat="1" ht="18.95" customHeight="1" x14ac:dyDescent="0.25">
      <c r="A5" s="154" t="s">
        <v>10</v>
      </c>
      <c r="B5" s="156" t="s">
        <v>119</v>
      </c>
      <c r="C5" s="32" t="s">
        <v>64</v>
      </c>
      <c r="D5" s="33">
        <v>65</v>
      </c>
      <c r="E5" s="55">
        <f>D5*    324/1000</f>
        <v>21.06</v>
      </c>
      <c r="F5" s="100" t="s">
        <v>120</v>
      </c>
      <c r="G5" s="32" t="s">
        <v>64</v>
      </c>
      <c r="H5" s="33">
        <v>80</v>
      </c>
      <c r="I5" s="55">
        <f>H5*    324/1000</f>
        <v>25.92</v>
      </c>
      <c r="J5" s="100" t="s">
        <v>147</v>
      </c>
      <c r="K5" s="58" t="s">
        <v>64</v>
      </c>
      <c r="L5" s="59">
        <v>80</v>
      </c>
      <c r="M5" s="55">
        <f>L5*    324/1000</f>
        <v>25.92</v>
      </c>
      <c r="N5" s="100" t="s">
        <v>122</v>
      </c>
      <c r="O5" s="32" t="s">
        <v>123</v>
      </c>
      <c r="P5" s="33">
        <v>65</v>
      </c>
      <c r="Q5" s="55">
        <f>P5*    324/1000</f>
        <v>21.06</v>
      </c>
      <c r="R5" s="100" t="s">
        <v>65</v>
      </c>
      <c r="S5" s="32" t="s">
        <v>64</v>
      </c>
      <c r="T5" s="33">
        <v>65</v>
      </c>
      <c r="U5" s="55">
        <f>T5*    324/1000</f>
        <v>21.06</v>
      </c>
      <c r="V5" s="117" t="s">
        <v>169</v>
      </c>
      <c r="W5" s="32" t="s">
        <v>64</v>
      </c>
      <c r="X5" s="33">
        <v>65</v>
      </c>
      <c r="Y5" s="55">
        <f>X5*    324/1000</f>
        <v>21.06</v>
      </c>
    </row>
    <row r="6" spans="1:25" s="11" customFormat="1" ht="18.95" customHeight="1" x14ac:dyDescent="0.25">
      <c r="A6" s="155"/>
      <c r="B6" s="156"/>
      <c r="C6" s="32" t="s">
        <v>124</v>
      </c>
      <c r="D6" s="33">
        <v>15</v>
      </c>
      <c r="E6" s="55">
        <f t="shared" ref="E6:E18" si="0">D6*    324/1000</f>
        <v>4.8600000000000003</v>
      </c>
      <c r="F6" s="100"/>
      <c r="G6" s="32" t="s">
        <v>125</v>
      </c>
      <c r="H6" s="33">
        <v>11</v>
      </c>
      <c r="I6" s="55">
        <f t="shared" ref="I6:I16" si="1">H6*    324/1000</f>
        <v>3.5640000000000001</v>
      </c>
      <c r="J6" s="100"/>
      <c r="K6" s="56"/>
      <c r="L6" s="57"/>
      <c r="M6" s="55"/>
      <c r="N6" s="100"/>
      <c r="O6" s="32" t="s">
        <v>126</v>
      </c>
      <c r="P6" s="33">
        <v>15</v>
      </c>
      <c r="Q6" s="55">
        <f t="shared" ref="Q6:Q18" si="2">P6*    324/1000</f>
        <v>4.8600000000000003</v>
      </c>
      <c r="R6" s="100"/>
      <c r="S6" s="32" t="s">
        <v>67</v>
      </c>
      <c r="T6" s="33">
        <v>15</v>
      </c>
      <c r="U6" s="55">
        <f t="shared" ref="U6:U18" si="3">T6*    324/1000</f>
        <v>4.8600000000000003</v>
      </c>
      <c r="V6" s="117"/>
      <c r="W6" s="32" t="s">
        <v>170</v>
      </c>
      <c r="X6" s="33">
        <v>15</v>
      </c>
      <c r="Y6" s="55">
        <f t="shared" ref="Y6:Y18" si="4">X6*    324/1000</f>
        <v>4.8600000000000003</v>
      </c>
    </row>
    <row r="7" spans="1:25" s="19" customFormat="1" ht="18.95" customHeight="1" x14ac:dyDescent="0.25">
      <c r="A7" s="138" t="s">
        <v>11</v>
      </c>
      <c r="B7" s="105" t="s">
        <v>148</v>
      </c>
      <c r="C7" s="32" t="s">
        <v>156</v>
      </c>
      <c r="D7" s="33">
        <v>70</v>
      </c>
      <c r="E7" s="55">
        <f t="shared" si="0"/>
        <v>22.68</v>
      </c>
      <c r="F7" s="141" t="s">
        <v>127</v>
      </c>
      <c r="G7" s="32" t="s">
        <v>157</v>
      </c>
      <c r="H7" s="33">
        <v>40</v>
      </c>
      <c r="I7" s="55">
        <f t="shared" si="1"/>
        <v>12.96</v>
      </c>
      <c r="J7" s="137" t="s">
        <v>128</v>
      </c>
      <c r="K7" s="32" t="s">
        <v>74</v>
      </c>
      <c r="L7" s="33">
        <v>60</v>
      </c>
      <c r="M7" s="55">
        <f t="shared" ref="M7:M18" si="5">L7*    324/1000</f>
        <v>19.440000000000001</v>
      </c>
      <c r="N7" s="142" t="s">
        <v>171</v>
      </c>
      <c r="O7" s="32" t="s">
        <v>157</v>
      </c>
      <c r="P7" s="33">
        <v>60</v>
      </c>
      <c r="Q7" s="55">
        <f t="shared" si="2"/>
        <v>19.440000000000001</v>
      </c>
      <c r="R7" s="124" t="s">
        <v>149</v>
      </c>
      <c r="S7" s="32" t="s">
        <v>156</v>
      </c>
      <c r="T7" s="33">
        <v>70</v>
      </c>
      <c r="U7" s="55">
        <f t="shared" si="3"/>
        <v>22.68</v>
      </c>
      <c r="V7" s="98" t="s">
        <v>172</v>
      </c>
      <c r="W7" s="32" t="s">
        <v>118</v>
      </c>
      <c r="X7" s="33">
        <v>50</v>
      </c>
      <c r="Y7" s="55">
        <f t="shared" si="4"/>
        <v>16.2</v>
      </c>
    </row>
    <row r="8" spans="1:25" s="19" customFormat="1" ht="18.95" customHeight="1" x14ac:dyDescent="0.25">
      <c r="A8" s="139"/>
      <c r="B8" s="105"/>
      <c r="C8" s="32" t="s">
        <v>69</v>
      </c>
      <c r="D8" s="33">
        <v>40</v>
      </c>
      <c r="E8" s="55">
        <f t="shared" si="0"/>
        <v>12.96</v>
      </c>
      <c r="F8" s="141"/>
      <c r="G8" s="32" t="s">
        <v>129</v>
      </c>
      <c r="H8" s="33">
        <v>25</v>
      </c>
      <c r="I8" s="55">
        <f t="shared" si="1"/>
        <v>8.1</v>
      </c>
      <c r="J8" s="102"/>
      <c r="K8" s="32" t="s">
        <v>160</v>
      </c>
      <c r="L8" s="33">
        <v>45</v>
      </c>
      <c r="M8" s="55">
        <f t="shared" si="5"/>
        <v>14.58</v>
      </c>
      <c r="N8" s="143"/>
      <c r="O8" s="32" t="s">
        <v>103</v>
      </c>
      <c r="P8" s="33">
        <v>50</v>
      </c>
      <c r="Q8" s="55">
        <f t="shared" si="2"/>
        <v>16.2</v>
      </c>
      <c r="R8" s="124"/>
      <c r="S8" s="32" t="s">
        <v>165</v>
      </c>
      <c r="T8" s="33">
        <v>30</v>
      </c>
      <c r="U8" s="55">
        <f t="shared" si="3"/>
        <v>9.7200000000000006</v>
      </c>
      <c r="V8" s="98"/>
      <c r="W8" s="32" t="s">
        <v>173</v>
      </c>
      <c r="X8" s="33">
        <v>25</v>
      </c>
      <c r="Y8" s="55">
        <f t="shared" si="4"/>
        <v>8.1</v>
      </c>
    </row>
    <row r="9" spans="1:25" s="19" customFormat="1" ht="18.95" customHeight="1" x14ac:dyDescent="0.25">
      <c r="A9" s="139"/>
      <c r="B9" s="105"/>
      <c r="C9" s="32" t="s">
        <v>130</v>
      </c>
      <c r="D9" s="33">
        <v>5</v>
      </c>
      <c r="E9" s="55">
        <f t="shared" si="0"/>
        <v>1.62</v>
      </c>
      <c r="F9" s="141"/>
      <c r="G9" s="32" t="s">
        <v>158</v>
      </c>
      <c r="H9" s="33">
        <v>20</v>
      </c>
      <c r="I9" s="55">
        <f t="shared" si="1"/>
        <v>6.48</v>
      </c>
      <c r="J9" s="102"/>
      <c r="K9" s="32" t="s">
        <v>114</v>
      </c>
      <c r="L9" s="33">
        <v>20</v>
      </c>
      <c r="M9" s="55">
        <f t="shared" si="5"/>
        <v>6.48</v>
      </c>
      <c r="N9" s="143"/>
      <c r="O9" s="32" t="s">
        <v>76</v>
      </c>
      <c r="P9" s="33">
        <v>1</v>
      </c>
      <c r="Q9" s="55">
        <f t="shared" si="2"/>
        <v>0.32400000000000001</v>
      </c>
      <c r="R9" s="124"/>
      <c r="S9" s="32" t="s">
        <v>107</v>
      </c>
      <c r="T9" s="33">
        <v>10</v>
      </c>
      <c r="U9" s="55">
        <f t="shared" si="3"/>
        <v>3.24</v>
      </c>
      <c r="V9" s="98"/>
      <c r="W9" s="32" t="s">
        <v>130</v>
      </c>
      <c r="X9" s="33">
        <v>5</v>
      </c>
      <c r="Y9" s="55">
        <f t="shared" si="4"/>
        <v>1.62</v>
      </c>
    </row>
    <row r="10" spans="1:25" s="19" customFormat="1" ht="18.95" customHeight="1" x14ac:dyDescent="0.25">
      <c r="A10" s="139"/>
      <c r="B10" s="105"/>
      <c r="C10" s="32" t="s">
        <v>76</v>
      </c>
      <c r="D10" s="33">
        <v>3</v>
      </c>
      <c r="E10" s="55">
        <f t="shared" si="0"/>
        <v>0.97199999999999998</v>
      </c>
      <c r="F10" s="141"/>
      <c r="G10" s="32" t="s">
        <v>131</v>
      </c>
      <c r="H10" s="33">
        <v>16</v>
      </c>
      <c r="I10" s="55">
        <f t="shared" si="1"/>
        <v>5.1840000000000002</v>
      </c>
      <c r="J10" s="102"/>
      <c r="K10" s="32" t="s">
        <v>163</v>
      </c>
      <c r="L10" s="33">
        <v>10</v>
      </c>
      <c r="M10" s="55">
        <f t="shared" si="5"/>
        <v>3.24</v>
      </c>
      <c r="N10" s="143"/>
      <c r="O10" s="32"/>
      <c r="P10" s="33"/>
      <c r="Q10" s="55"/>
      <c r="R10" s="124"/>
      <c r="S10" s="32" t="s">
        <v>77</v>
      </c>
      <c r="T10" s="33">
        <v>1</v>
      </c>
      <c r="U10" s="55">
        <f t="shared" si="3"/>
        <v>0.32400000000000001</v>
      </c>
      <c r="V10" s="98"/>
      <c r="W10" s="32"/>
      <c r="X10" s="33"/>
      <c r="Y10" s="55"/>
    </row>
    <row r="11" spans="1:25" s="19" customFormat="1" ht="18.95" customHeight="1" x14ac:dyDescent="0.25">
      <c r="A11" s="140"/>
      <c r="B11" s="105"/>
      <c r="C11" s="32"/>
      <c r="D11" s="33"/>
      <c r="E11" s="55"/>
      <c r="F11" s="141"/>
      <c r="G11" s="32" t="s">
        <v>76</v>
      </c>
      <c r="H11" s="33">
        <v>2</v>
      </c>
      <c r="I11" s="55">
        <f t="shared" si="1"/>
        <v>0.64800000000000002</v>
      </c>
      <c r="J11" s="102"/>
      <c r="K11" s="32" t="s">
        <v>130</v>
      </c>
      <c r="L11" s="33">
        <v>4</v>
      </c>
      <c r="M11" s="55">
        <f t="shared" si="5"/>
        <v>1.296</v>
      </c>
      <c r="N11" s="144"/>
      <c r="O11" s="58"/>
      <c r="P11" s="59"/>
      <c r="Q11" s="55"/>
      <c r="R11" s="124"/>
      <c r="S11" s="32"/>
      <c r="T11" s="33"/>
      <c r="U11" s="55"/>
      <c r="V11" s="98"/>
      <c r="W11" s="32"/>
      <c r="X11" s="33"/>
      <c r="Y11" s="55"/>
    </row>
    <row r="12" spans="1:25" s="19" customFormat="1" ht="18.95" customHeight="1" x14ac:dyDescent="0.25">
      <c r="A12" s="138" t="s">
        <v>12</v>
      </c>
      <c r="B12" s="157" t="s">
        <v>132</v>
      </c>
      <c r="C12" s="32" t="s">
        <v>118</v>
      </c>
      <c r="D12" s="33">
        <v>25</v>
      </c>
      <c r="E12" s="55">
        <f t="shared" si="0"/>
        <v>8.1</v>
      </c>
      <c r="F12" s="131" t="s">
        <v>150</v>
      </c>
      <c r="G12" s="32" t="s">
        <v>133</v>
      </c>
      <c r="H12" s="33">
        <v>80</v>
      </c>
      <c r="I12" s="55">
        <f t="shared" si="1"/>
        <v>25.92</v>
      </c>
      <c r="J12" s="102"/>
      <c r="K12" s="32" t="s">
        <v>134</v>
      </c>
      <c r="L12" s="33">
        <v>3</v>
      </c>
      <c r="M12" s="55">
        <f t="shared" si="5"/>
        <v>0.97199999999999998</v>
      </c>
      <c r="N12" s="98" t="s">
        <v>151</v>
      </c>
      <c r="O12" s="32" t="s">
        <v>104</v>
      </c>
      <c r="P12" s="33">
        <v>60</v>
      </c>
      <c r="Q12" s="55">
        <f t="shared" si="2"/>
        <v>19.440000000000001</v>
      </c>
      <c r="R12" s="124" t="s">
        <v>135</v>
      </c>
      <c r="S12" s="32" t="s">
        <v>136</v>
      </c>
      <c r="T12" s="33">
        <v>55</v>
      </c>
      <c r="U12" s="55">
        <f t="shared" si="3"/>
        <v>17.82</v>
      </c>
      <c r="V12" s="98" t="s">
        <v>174</v>
      </c>
      <c r="W12" s="32" t="s">
        <v>165</v>
      </c>
      <c r="X12" s="33">
        <v>56</v>
      </c>
      <c r="Y12" s="55">
        <f t="shared" si="4"/>
        <v>18.143999999999998</v>
      </c>
    </row>
    <row r="13" spans="1:25" s="19" customFormat="1" ht="18.95" customHeight="1" x14ac:dyDescent="0.25">
      <c r="A13" s="139"/>
      <c r="B13" s="158"/>
      <c r="C13" s="32" t="s">
        <v>159</v>
      </c>
      <c r="D13" s="33">
        <v>22</v>
      </c>
      <c r="E13" s="55">
        <f t="shared" si="0"/>
        <v>7.1280000000000001</v>
      </c>
      <c r="F13" s="132"/>
      <c r="G13" s="32" t="s">
        <v>160</v>
      </c>
      <c r="H13" s="33">
        <v>12</v>
      </c>
      <c r="I13" s="55">
        <f t="shared" si="1"/>
        <v>3.8879999999999999</v>
      </c>
      <c r="J13" s="102"/>
      <c r="K13" s="32"/>
      <c r="L13" s="33"/>
      <c r="M13" s="55"/>
      <c r="N13" s="98"/>
      <c r="O13" s="32" t="s">
        <v>83</v>
      </c>
      <c r="P13" s="33">
        <v>53</v>
      </c>
      <c r="Q13" s="55">
        <f t="shared" si="2"/>
        <v>17.172000000000001</v>
      </c>
      <c r="R13" s="124"/>
      <c r="S13" s="32" t="s">
        <v>166</v>
      </c>
      <c r="T13" s="33">
        <v>17</v>
      </c>
      <c r="U13" s="55">
        <f t="shared" si="3"/>
        <v>5.508</v>
      </c>
      <c r="V13" s="98"/>
      <c r="W13" s="32" t="s">
        <v>83</v>
      </c>
      <c r="X13" s="33">
        <v>13</v>
      </c>
      <c r="Y13" s="55">
        <f t="shared" si="4"/>
        <v>4.2119999999999997</v>
      </c>
    </row>
    <row r="14" spans="1:25" s="19" customFormat="1" ht="18.95" customHeight="1" x14ac:dyDescent="0.25">
      <c r="A14" s="139"/>
      <c r="B14" s="158"/>
      <c r="C14" s="32" t="s">
        <v>131</v>
      </c>
      <c r="D14" s="33">
        <v>16</v>
      </c>
      <c r="E14" s="55">
        <f t="shared" si="0"/>
        <v>5.1840000000000002</v>
      </c>
      <c r="F14" s="132"/>
      <c r="G14" s="32" t="s">
        <v>137</v>
      </c>
      <c r="H14" s="33">
        <v>5</v>
      </c>
      <c r="I14" s="55">
        <f t="shared" si="1"/>
        <v>1.62</v>
      </c>
      <c r="J14" s="102"/>
      <c r="K14" s="32"/>
      <c r="L14" s="33"/>
      <c r="M14" s="55"/>
      <c r="N14" s="98"/>
      <c r="O14" s="32" t="s">
        <v>76</v>
      </c>
      <c r="P14" s="33">
        <v>1</v>
      </c>
      <c r="Q14" s="55">
        <f t="shared" si="2"/>
        <v>0.32400000000000001</v>
      </c>
      <c r="R14" s="124"/>
      <c r="S14" s="32" t="s">
        <v>160</v>
      </c>
      <c r="T14" s="33">
        <v>6</v>
      </c>
      <c r="U14" s="55">
        <f t="shared" si="3"/>
        <v>1.944</v>
      </c>
      <c r="V14" s="98"/>
      <c r="W14" s="32" t="s">
        <v>116</v>
      </c>
      <c r="X14" s="33">
        <v>10</v>
      </c>
      <c r="Y14" s="55">
        <f t="shared" si="4"/>
        <v>3.24</v>
      </c>
    </row>
    <row r="15" spans="1:25" s="19" customFormat="1" ht="18.95" customHeight="1" x14ac:dyDescent="0.25">
      <c r="A15" s="139"/>
      <c r="B15" s="158"/>
      <c r="C15" s="32" t="s">
        <v>103</v>
      </c>
      <c r="D15" s="33">
        <v>10</v>
      </c>
      <c r="E15" s="55">
        <f t="shared" si="0"/>
        <v>3.24</v>
      </c>
      <c r="F15" s="132"/>
      <c r="G15" s="32" t="s">
        <v>81</v>
      </c>
      <c r="H15" s="33">
        <v>1</v>
      </c>
      <c r="I15" s="55">
        <f t="shared" si="1"/>
        <v>0.32400000000000001</v>
      </c>
      <c r="J15" s="102"/>
      <c r="K15" s="32"/>
      <c r="L15" s="33"/>
      <c r="M15" s="55"/>
      <c r="N15" s="98"/>
      <c r="O15" s="32"/>
      <c r="P15" s="33"/>
      <c r="Q15" s="55"/>
      <c r="R15" s="124"/>
      <c r="S15" s="32" t="s">
        <v>167</v>
      </c>
      <c r="T15" s="33">
        <v>1</v>
      </c>
      <c r="U15" s="55">
        <f t="shared" si="3"/>
        <v>0.32400000000000001</v>
      </c>
      <c r="V15" s="98"/>
      <c r="W15" s="32" t="s">
        <v>81</v>
      </c>
      <c r="X15" s="33">
        <v>1</v>
      </c>
      <c r="Y15" s="55">
        <f t="shared" si="4"/>
        <v>0.32400000000000001</v>
      </c>
    </row>
    <row r="16" spans="1:25" s="19" customFormat="1" ht="18.95" customHeight="1" x14ac:dyDescent="0.25">
      <c r="A16" s="140"/>
      <c r="B16" s="158"/>
      <c r="C16" s="32"/>
      <c r="D16" s="33"/>
      <c r="E16" s="55"/>
      <c r="F16" s="132"/>
      <c r="G16" s="32" t="s">
        <v>161</v>
      </c>
      <c r="H16" s="33">
        <v>1</v>
      </c>
      <c r="I16" s="55">
        <f t="shared" si="1"/>
        <v>0.32400000000000001</v>
      </c>
      <c r="J16" s="103"/>
      <c r="K16" s="32"/>
      <c r="L16" s="33"/>
      <c r="M16" s="55"/>
      <c r="N16" s="98"/>
      <c r="O16" s="32"/>
      <c r="P16" s="33"/>
      <c r="Q16" s="55"/>
      <c r="R16" s="124"/>
      <c r="S16" s="28"/>
      <c r="T16" s="28"/>
      <c r="U16" s="55"/>
      <c r="V16" s="98"/>
      <c r="W16" s="32"/>
      <c r="X16" s="33"/>
      <c r="Y16" s="55"/>
    </row>
    <row r="17" spans="1:25" s="19" customFormat="1" ht="18.95" customHeight="1" x14ac:dyDescent="0.25">
      <c r="A17" s="148" t="s">
        <v>13</v>
      </c>
      <c r="B17" s="151" t="s">
        <v>86</v>
      </c>
      <c r="C17" s="28" t="s">
        <v>86</v>
      </c>
      <c r="D17" s="33">
        <v>76</v>
      </c>
      <c r="E17" s="55">
        <f t="shared" si="0"/>
        <v>24.623999999999999</v>
      </c>
      <c r="F17" s="152"/>
      <c r="G17" s="32"/>
      <c r="H17" s="33"/>
      <c r="I17" s="55"/>
      <c r="J17" s="105" t="s">
        <v>152</v>
      </c>
      <c r="K17" s="32" t="s">
        <v>73</v>
      </c>
      <c r="L17" s="33">
        <v>55</v>
      </c>
      <c r="M17" s="55">
        <f t="shared" si="5"/>
        <v>17.82</v>
      </c>
      <c r="N17" s="151" t="s">
        <v>86</v>
      </c>
      <c r="O17" s="28" t="s">
        <v>86</v>
      </c>
      <c r="P17" s="33">
        <v>76</v>
      </c>
      <c r="Q17" s="55">
        <f t="shared" si="2"/>
        <v>24.623999999999999</v>
      </c>
      <c r="R17" s="134" t="s">
        <v>153</v>
      </c>
      <c r="S17" s="28" t="s">
        <v>86</v>
      </c>
      <c r="T17" s="33">
        <v>76</v>
      </c>
      <c r="U17" s="55">
        <f t="shared" si="3"/>
        <v>24.623999999999999</v>
      </c>
      <c r="V17" s="151" t="s">
        <v>86</v>
      </c>
      <c r="W17" s="28" t="s">
        <v>86</v>
      </c>
      <c r="X17" s="33">
        <v>76</v>
      </c>
      <c r="Y17" s="55">
        <f t="shared" si="4"/>
        <v>24.623999999999999</v>
      </c>
    </row>
    <row r="18" spans="1:25" s="19" customFormat="1" ht="18.95" customHeight="1" x14ac:dyDescent="0.25">
      <c r="A18" s="149"/>
      <c r="B18" s="152"/>
      <c r="C18" s="28" t="s">
        <v>88</v>
      </c>
      <c r="D18" s="33">
        <v>1</v>
      </c>
      <c r="E18" s="55">
        <f t="shared" si="0"/>
        <v>0.32400000000000001</v>
      </c>
      <c r="F18" s="152"/>
      <c r="G18" s="32"/>
      <c r="H18" s="33"/>
      <c r="I18" s="55"/>
      <c r="J18" s="105"/>
      <c r="K18" s="32" t="s">
        <v>164</v>
      </c>
      <c r="L18" s="33">
        <v>40</v>
      </c>
      <c r="M18" s="55">
        <f t="shared" si="5"/>
        <v>12.96</v>
      </c>
      <c r="N18" s="152"/>
      <c r="O18" s="28" t="s">
        <v>88</v>
      </c>
      <c r="P18" s="33">
        <v>1</v>
      </c>
      <c r="Q18" s="55">
        <f t="shared" si="2"/>
        <v>0.32400000000000001</v>
      </c>
      <c r="R18" s="135"/>
      <c r="S18" s="28" t="s">
        <v>154</v>
      </c>
      <c r="T18" s="33">
        <v>1</v>
      </c>
      <c r="U18" s="55">
        <f t="shared" si="3"/>
        <v>0.32400000000000001</v>
      </c>
      <c r="V18" s="152"/>
      <c r="W18" s="28" t="s">
        <v>88</v>
      </c>
      <c r="X18" s="33">
        <v>1</v>
      </c>
      <c r="Y18" s="55">
        <f t="shared" si="4"/>
        <v>0.32400000000000001</v>
      </c>
    </row>
    <row r="19" spans="1:25" s="19" customFormat="1" ht="18.95" customHeight="1" x14ac:dyDescent="0.25">
      <c r="A19" s="149"/>
      <c r="B19" s="152"/>
      <c r="C19" s="28"/>
      <c r="D19" s="33"/>
      <c r="E19" s="60"/>
      <c r="F19" s="152"/>
      <c r="G19" s="58"/>
      <c r="H19" s="59"/>
      <c r="I19" s="60"/>
      <c r="J19" s="105"/>
      <c r="K19" s="32"/>
      <c r="L19" s="33"/>
      <c r="M19" s="60"/>
      <c r="N19" s="152"/>
      <c r="O19" s="28"/>
      <c r="P19" s="33"/>
      <c r="Q19" s="60"/>
      <c r="R19" s="135"/>
      <c r="S19" s="28"/>
      <c r="T19" s="33"/>
      <c r="U19" s="60"/>
      <c r="V19" s="152"/>
      <c r="W19" s="28"/>
      <c r="X19" s="33"/>
      <c r="Y19" s="60"/>
    </row>
    <row r="20" spans="1:25" s="19" customFormat="1" ht="18.95" customHeight="1" x14ac:dyDescent="0.25">
      <c r="A20" s="149"/>
      <c r="B20" s="152"/>
      <c r="C20" s="28"/>
      <c r="D20" s="54"/>
      <c r="E20" s="60"/>
      <c r="F20" s="152"/>
      <c r="G20" s="58"/>
      <c r="H20" s="54"/>
      <c r="I20" s="60"/>
      <c r="J20" s="105"/>
      <c r="K20" s="32"/>
      <c r="L20" s="33"/>
      <c r="M20" s="60"/>
      <c r="N20" s="152"/>
      <c r="O20" s="28"/>
      <c r="P20" s="59"/>
      <c r="Q20" s="60"/>
      <c r="R20" s="135"/>
      <c r="S20" s="28"/>
      <c r="T20" s="54"/>
      <c r="U20" s="60"/>
      <c r="V20" s="152"/>
      <c r="W20" s="28"/>
      <c r="X20" s="54"/>
      <c r="Y20" s="60"/>
    </row>
    <row r="21" spans="1:25" s="19" customFormat="1" ht="18.95" customHeight="1" x14ac:dyDescent="0.25">
      <c r="A21" s="150"/>
      <c r="B21" s="153"/>
      <c r="C21" s="28"/>
      <c r="D21" s="59"/>
      <c r="E21" s="60"/>
      <c r="F21" s="153"/>
      <c r="G21" s="58"/>
      <c r="H21" s="54"/>
      <c r="I21" s="60"/>
      <c r="J21" s="105"/>
      <c r="K21" s="54"/>
      <c r="L21" s="62"/>
      <c r="M21" s="60"/>
      <c r="N21" s="153"/>
      <c r="O21" s="28"/>
      <c r="P21" s="62"/>
      <c r="Q21" s="60"/>
      <c r="R21" s="136"/>
      <c r="S21" s="28"/>
      <c r="T21" s="54"/>
      <c r="U21" s="60"/>
      <c r="V21" s="153"/>
      <c r="W21" s="28"/>
      <c r="X21" s="59"/>
      <c r="Y21" s="60"/>
    </row>
    <row r="22" spans="1:25" s="19" customFormat="1" ht="18.95" customHeight="1" x14ac:dyDescent="0.25">
      <c r="A22" s="138" t="s">
        <v>14</v>
      </c>
      <c r="B22" s="151"/>
      <c r="C22" s="28"/>
      <c r="D22" s="59"/>
      <c r="E22" s="60"/>
      <c r="F22" s="151" t="s">
        <v>86</v>
      </c>
      <c r="G22" s="28" t="s">
        <v>86</v>
      </c>
      <c r="H22" s="33">
        <v>76</v>
      </c>
      <c r="I22" s="55">
        <f>H22*    324/1000</f>
        <v>24.623999999999999</v>
      </c>
      <c r="J22" s="151" t="s">
        <v>86</v>
      </c>
      <c r="K22" s="28" t="s">
        <v>86</v>
      </c>
      <c r="L22" s="33">
        <v>76</v>
      </c>
      <c r="M22" s="55">
        <f>L22*    324/1000</f>
        <v>24.623999999999999</v>
      </c>
      <c r="N22" s="159" t="s">
        <v>138</v>
      </c>
      <c r="O22" s="32" t="s">
        <v>114</v>
      </c>
      <c r="P22" s="33">
        <v>35</v>
      </c>
      <c r="Q22" s="55">
        <f t="shared" ref="Q22:Q28" si="6">P22*    324/1000</f>
        <v>11.34</v>
      </c>
      <c r="R22" s="124"/>
      <c r="S22" s="28"/>
      <c r="T22" s="37"/>
      <c r="U22" s="60"/>
      <c r="V22" s="124"/>
      <c r="W22" s="28"/>
      <c r="X22" s="37"/>
      <c r="Y22" s="2"/>
    </row>
    <row r="23" spans="1:25" s="19" customFormat="1" ht="18.95" customHeight="1" x14ac:dyDescent="0.25">
      <c r="A23" s="139"/>
      <c r="B23" s="152"/>
      <c r="C23" s="28"/>
      <c r="D23" s="59"/>
      <c r="E23" s="60"/>
      <c r="F23" s="152"/>
      <c r="G23" s="28" t="s">
        <v>155</v>
      </c>
      <c r="H23" s="33">
        <v>1</v>
      </c>
      <c r="I23" s="55">
        <f>H23*    324/1000</f>
        <v>0.32400000000000001</v>
      </c>
      <c r="J23" s="152"/>
      <c r="K23" s="28" t="s">
        <v>155</v>
      </c>
      <c r="L23" s="33">
        <v>1</v>
      </c>
      <c r="M23" s="55">
        <f>L23*    324/1000</f>
        <v>0.32400000000000001</v>
      </c>
      <c r="N23" s="160"/>
      <c r="O23" s="32" t="s">
        <v>117</v>
      </c>
      <c r="P23" s="33">
        <v>22</v>
      </c>
      <c r="Q23" s="55">
        <f t="shared" si="6"/>
        <v>7.1280000000000001</v>
      </c>
      <c r="R23" s="124"/>
      <c r="S23" s="28"/>
      <c r="T23" s="37"/>
      <c r="U23" s="60"/>
      <c r="V23" s="124"/>
      <c r="W23" s="28"/>
      <c r="X23" s="37"/>
      <c r="Y23" s="2"/>
    </row>
    <row r="24" spans="1:25" s="19" customFormat="1" ht="18.95" customHeight="1" x14ac:dyDescent="0.25">
      <c r="A24" s="139"/>
      <c r="B24" s="152"/>
      <c r="C24" s="28"/>
      <c r="D24" s="59"/>
      <c r="E24" s="60"/>
      <c r="F24" s="152"/>
      <c r="G24" s="28"/>
      <c r="H24" s="33"/>
      <c r="I24" s="60"/>
      <c r="J24" s="152"/>
      <c r="K24" s="28"/>
      <c r="L24" s="33"/>
      <c r="M24" s="60"/>
      <c r="N24" s="160"/>
      <c r="O24" s="32" t="s">
        <v>104</v>
      </c>
      <c r="P24" s="33">
        <v>7.3</v>
      </c>
      <c r="Q24" s="55">
        <f t="shared" si="6"/>
        <v>2.3651999999999997</v>
      </c>
      <c r="R24" s="124"/>
      <c r="S24" s="28"/>
      <c r="T24" s="28"/>
      <c r="U24" s="60"/>
      <c r="V24" s="124"/>
      <c r="W24" s="28"/>
      <c r="X24" s="28"/>
      <c r="Y24" s="2"/>
    </row>
    <row r="25" spans="1:25" s="19" customFormat="1" ht="18.95" customHeight="1" x14ac:dyDescent="0.25">
      <c r="A25" s="139"/>
      <c r="B25" s="152"/>
      <c r="C25" s="28"/>
      <c r="D25" s="59"/>
      <c r="E25" s="60"/>
      <c r="F25" s="152"/>
      <c r="G25" s="28"/>
      <c r="H25" s="54"/>
      <c r="I25" s="60"/>
      <c r="J25" s="152"/>
      <c r="K25" s="28"/>
      <c r="L25" s="59"/>
      <c r="M25" s="60"/>
      <c r="N25" s="160"/>
      <c r="O25" s="32" t="s">
        <v>160</v>
      </c>
      <c r="P25" s="33">
        <v>6</v>
      </c>
      <c r="Q25" s="55">
        <f t="shared" si="6"/>
        <v>1.944</v>
      </c>
      <c r="R25" s="124"/>
      <c r="S25" s="28"/>
      <c r="T25" s="28"/>
      <c r="U25" s="60"/>
      <c r="V25" s="124"/>
      <c r="W25" s="28"/>
      <c r="X25" s="28"/>
      <c r="Y25" s="2"/>
    </row>
    <row r="26" spans="1:25" s="19" customFormat="1" ht="18.95" customHeight="1" x14ac:dyDescent="0.25">
      <c r="A26" s="140"/>
      <c r="B26" s="153"/>
      <c r="C26" s="28"/>
      <c r="D26" s="59"/>
      <c r="E26" s="55"/>
      <c r="F26" s="153"/>
      <c r="G26" s="28"/>
      <c r="H26" s="54"/>
      <c r="I26" s="55"/>
      <c r="J26" s="153"/>
      <c r="K26" s="28"/>
      <c r="L26" s="59"/>
      <c r="M26" s="55"/>
      <c r="N26" s="160"/>
      <c r="O26" s="32" t="s">
        <v>83</v>
      </c>
      <c r="P26" s="33">
        <v>5.5</v>
      </c>
      <c r="Q26" s="55">
        <f t="shared" si="6"/>
        <v>1.782</v>
      </c>
      <c r="R26" s="124"/>
      <c r="S26" s="28"/>
      <c r="T26" s="28"/>
      <c r="U26" s="55"/>
      <c r="V26" s="124"/>
      <c r="W26" s="28"/>
      <c r="X26" s="28"/>
      <c r="Y26" s="2"/>
    </row>
    <row r="27" spans="1:25" s="19" customFormat="1" ht="18.95" customHeight="1" x14ac:dyDescent="0.25">
      <c r="A27" s="145" t="s">
        <v>15</v>
      </c>
      <c r="B27" s="105" t="s">
        <v>140</v>
      </c>
      <c r="C27" s="32" t="s">
        <v>104</v>
      </c>
      <c r="D27" s="33">
        <v>8.3000000000000007</v>
      </c>
      <c r="E27" s="55">
        <f>D27*    324/1000</f>
        <v>2.6892000000000005</v>
      </c>
      <c r="F27" s="105" t="s">
        <v>141</v>
      </c>
      <c r="G27" s="32" t="s">
        <v>110</v>
      </c>
      <c r="H27" s="33">
        <v>20</v>
      </c>
      <c r="I27" s="55">
        <f>H27*    324/1000</f>
        <v>6.48</v>
      </c>
      <c r="J27" s="105"/>
      <c r="K27" s="58"/>
      <c r="L27" s="59"/>
      <c r="M27" s="55"/>
      <c r="N27" s="161"/>
      <c r="O27" s="32" t="s">
        <v>76</v>
      </c>
      <c r="P27" s="33">
        <v>1</v>
      </c>
      <c r="Q27" s="55">
        <f t="shared" si="6"/>
        <v>0.32400000000000001</v>
      </c>
      <c r="R27" s="105" t="s">
        <v>142</v>
      </c>
      <c r="S27" s="32" t="s">
        <v>100</v>
      </c>
      <c r="T27" s="33">
        <v>10</v>
      </c>
      <c r="U27" s="55">
        <f>T27*    324/1000</f>
        <v>3.24</v>
      </c>
      <c r="V27" s="98" t="s">
        <v>175</v>
      </c>
      <c r="W27" s="32" t="s">
        <v>110</v>
      </c>
      <c r="X27" s="33">
        <v>45</v>
      </c>
      <c r="Y27" s="55">
        <f>X27*    324/1000</f>
        <v>14.58</v>
      </c>
    </row>
    <row r="28" spans="1:25" s="19" customFormat="1" ht="18.95" customHeight="1" x14ac:dyDescent="0.25">
      <c r="A28" s="146"/>
      <c r="B28" s="105"/>
      <c r="C28" s="32" t="s">
        <v>101</v>
      </c>
      <c r="D28" s="33">
        <v>5</v>
      </c>
      <c r="E28" s="55">
        <f>D28*    324/1000</f>
        <v>1.62</v>
      </c>
      <c r="F28" s="105"/>
      <c r="G28" s="32" t="s">
        <v>156</v>
      </c>
      <c r="H28" s="33">
        <v>15</v>
      </c>
      <c r="I28" s="55">
        <f>H28*    324/1000</f>
        <v>4.8600000000000003</v>
      </c>
      <c r="J28" s="105"/>
      <c r="K28" s="58"/>
      <c r="L28" s="59"/>
      <c r="M28" s="55"/>
      <c r="N28" s="161"/>
      <c r="O28" s="32" t="s">
        <v>81</v>
      </c>
      <c r="P28" s="33">
        <v>1</v>
      </c>
      <c r="Q28" s="55">
        <f t="shared" si="6"/>
        <v>0.32400000000000001</v>
      </c>
      <c r="R28" s="105"/>
      <c r="S28" s="32" t="s">
        <v>143</v>
      </c>
      <c r="T28" s="33">
        <v>2.5</v>
      </c>
      <c r="U28" s="55">
        <f>T28*    324/1000</f>
        <v>0.81</v>
      </c>
      <c r="V28" s="98"/>
      <c r="W28" s="32" t="s">
        <v>176</v>
      </c>
      <c r="X28" s="33">
        <v>10</v>
      </c>
      <c r="Y28" s="55">
        <f>X28*    324/1000</f>
        <v>3.24</v>
      </c>
    </row>
    <row r="29" spans="1:25" s="19" customFormat="1" ht="18.95" customHeight="1" x14ac:dyDescent="0.25">
      <c r="A29" s="146"/>
      <c r="B29" s="105"/>
      <c r="C29" s="32" t="s">
        <v>76</v>
      </c>
      <c r="D29" s="33">
        <v>1</v>
      </c>
      <c r="E29" s="55">
        <f>D29*    324/1000</f>
        <v>0.32400000000000001</v>
      </c>
      <c r="F29" s="105"/>
      <c r="G29" s="32" t="s">
        <v>162</v>
      </c>
      <c r="H29" s="33">
        <v>10</v>
      </c>
      <c r="I29" s="55">
        <f>H29*    324/1000</f>
        <v>3.24</v>
      </c>
      <c r="J29" s="105"/>
      <c r="K29" s="58"/>
      <c r="L29" s="59"/>
      <c r="M29" s="55"/>
      <c r="N29" s="161"/>
      <c r="O29" s="32"/>
      <c r="P29" s="33"/>
      <c r="Q29" s="55"/>
      <c r="R29" s="105"/>
      <c r="S29" s="32" t="s">
        <v>146</v>
      </c>
      <c r="T29" s="33">
        <v>1.4</v>
      </c>
      <c r="U29" s="55">
        <f>T29*    324/1000</f>
        <v>0.45359999999999995</v>
      </c>
      <c r="V29" s="98"/>
      <c r="W29" s="32" t="s">
        <v>177</v>
      </c>
      <c r="X29" s="33">
        <v>2</v>
      </c>
      <c r="Y29" s="55">
        <f>X29*    324/1000</f>
        <v>0.64800000000000002</v>
      </c>
    </row>
    <row r="30" spans="1:25" s="19" customFormat="1" ht="18.95" customHeight="1" x14ac:dyDescent="0.25">
      <c r="A30" s="146"/>
      <c r="B30" s="105"/>
      <c r="C30" s="32" t="s">
        <v>145</v>
      </c>
      <c r="D30" s="33">
        <v>1</v>
      </c>
      <c r="E30" s="55">
        <f>D30*    324/1000</f>
        <v>0.32400000000000001</v>
      </c>
      <c r="F30" s="105"/>
      <c r="G30" s="32" t="s">
        <v>144</v>
      </c>
      <c r="H30" s="33">
        <v>2</v>
      </c>
      <c r="I30" s="55">
        <f>H30*    324/1000</f>
        <v>0.64800000000000002</v>
      </c>
      <c r="J30" s="105"/>
      <c r="K30" s="58"/>
      <c r="L30" s="59"/>
      <c r="M30" s="55"/>
      <c r="N30" s="161"/>
      <c r="O30" s="32"/>
      <c r="P30" s="33"/>
      <c r="Q30" s="55"/>
      <c r="R30" s="105"/>
      <c r="S30" s="32" t="s">
        <v>168</v>
      </c>
      <c r="T30" s="33">
        <v>1</v>
      </c>
      <c r="U30" s="55">
        <f>T30*    324/1000</f>
        <v>0.32400000000000001</v>
      </c>
      <c r="V30" s="98"/>
      <c r="W30" s="32"/>
      <c r="X30" s="33"/>
      <c r="Y30" s="2"/>
    </row>
    <row r="31" spans="1:25" s="19" customFormat="1" ht="18.95" customHeight="1" x14ac:dyDescent="0.25">
      <c r="A31" s="147"/>
      <c r="B31" s="105"/>
      <c r="C31" s="54"/>
      <c r="D31" s="62"/>
      <c r="E31" s="55"/>
      <c r="F31" s="105"/>
      <c r="G31" s="32" t="s">
        <v>102</v>
      </c>
      <c r="H31" s="33">
        <v>1</v>
      </c>
      <c r="I31" s="55">
        <f>H31*    324/1000</f>
        <v>0.32400000000000001</v>
      </c>
      <c r="J31" s="105"/>
      <c r="K31" s="54"/>
      <c r="L31" s="62"/>
      <c r="M31" s="55"/>
      <c r="N31" s="162"/>
      <c r="O31" s="58"/>
      <c r="P31" s="59"/>
      <c r="Q31" s="55"/>
      <c r="R31" s="105"/>
      <c r="S31" s="54"/>
      <c r="T31" s="62"/>
      <c r="U31" s="55"/>
      <c r="V31" s="98"/>
      <c r="W31" s="32"/>
      <c r="X31" s="33"/>
      <c r="Y31" s="2"/>
    </row>
    <row r="32" spans="1:25" s="19" customFormat="1" ht="18.95" customHeight="1" x14ac:dyDescent="0.25">
      <c r="A32" s="122" t="s">
        <v>16</v>
      </c>
      <c r="B32" s="116"/>
      <c r="C32" s="1"/>
      <c r="D32" s="15"/>
      <c r="E32" s="18"/>
      <c r="F32" s="31" t="s">
        <v>16</v>
      </c>
      <c r="G32" s="54" t="s">
        <v>206</v>
      </c>
      <c r="H32" s="54" t="s">
        <v>207</v>
      </c>
      <c r="I32" s="60"/>
      <c r="J32" s="64" t="s">
        <v>206</v>
      </c>
      <c r="K32" s="54"/>
      <c r="L32" s="54"/>
      <c r="M32" s="60"/>
      <c r="N32" s="64" t="s">
        <v>206</v>
      </c>
      <c r="O32" s="54" t="s">
        <v>206</v>
      </c>
      <c r="P32" s="54" t="s">
        <v>207</v>
      </c>
      <c r="Q32" s="60"/>
      <c r="R32" s="31" t="s">
        <v>16</v>
      </c>
      <c r="S32" s="28"/>
      <c r="T32" s="28"/>
      <c r="U32" s="2"/>
      <c r="V32" s="31" t="s">
        <v>16</v>
      </c>
      <c r="W32" s="28"/>
      <c r="X32" s="28"/>
      <c r="Y32" s="2"/>
    </row>
    <row r="33" spans="1:25" s="19" customFormat="1" ht="18.95" customHeight="1" thickBot="1" x14ac:dyDescent="0.3">
      <c r="A33" s="129" t="s">
        <v>17</v>
      </c>
      <c r="B33" s="99"/>
      <c r="C33" s="20"/>
      <c r="D33" s="21"/>
      <c r="E33" s="22"/>
      <c r="F33" s="38" t="s">
        <v>17</v>
      </c>
      <c r="G33" s="39"/>
      <c r="H33" s="40"/>
      <c r="I33" s="41"/>
      <c r="J33" s="38" t="s">
        <v>0</v>
      </c>
      <c r="K33" s="39"/>
      <c r="L33" s="40"/>
      <c r="M33" s="41"/>
      <c r="N33" s="38" t="s">
        <v>0</v>
      </c>
      <c r="O33" s="39"/>
      <c r="P33" s="42"/>
      <c r="Q33" s="41"/>
      <c r="R33" s="38" t="s">
        <v>0</v>
      </c>
      <c r="S33" s="39"/>
      <c r="T33" s="40"/>
      <c r="U33" s="5"/>
      <c r="V33" s="38" t="s">
        <v>0</v>
      </c>
      <c r="W33" s="39"/>
      <c r="X33" s="40"/>
      <c r="Y33" s="5"/>
    </row>
    <row r="34" spans="1:25" s="19" customFormat="1" ht="18.95" customHeight="1" x14ac:dyDescent="0.25">
      <c r="A34" s="126" t="s">
        <v>18</v>
      </c>
      <c r="B34" s="97" t="s">
        <v>19</v>
      </c>
      <c r="C34" s="94"/>
      <c r="D34" s="23"/>
      <c r="E34" s="23"/>
      <c r="F34" s="93" t="s">
        <v>19</v>
      </c>
      <c r="G34" s="94"/>
      <c r="H34" s="43"/>
      <c r="I34" s="43"/>
      <c r="J34" s="93" t="s">
        <v>19</v>
      </c>
      <c r="K34" s="94"/>
      <c r="L34" s="43"/>
      <c r="M34" s="43"/>
      <c r="N34" s="93" t="s">
        <v>19</v>
      </c>
      <c r="O34" s="94"/>
      <c r="P34" s="43"/>
      <c r="Q34" s="43"/>
      <c r="R34" s="93" t="s">
        <v>19</v>
      </c>
      <c r="S34" s="94"/>
      <c r="T34" s="43"/>
      <c r="U34" s="24"/>
      <c r="V34" s="93" t="s">
        <v>19</v>
      </c>
      <c r="W34" s="94"/>
      <c r="X34" s="43"/>
      <c r="Y34" s="24"/>
    </row>
    <row r="35" spans="1:25" s="19" customFormat="1" ht="18.95" customHeight="1" x14ac:dyDescent="0.25">
      <c r="A35" s="127"/>
      <c r="B35" s="95" t="s">
        <v>31</v>
      </c>
      <c r="C35" s="95"/>
      <c r="D35" s="28">
        <v>4.4000000000000004</v>
      </c>
      <c r="E35" s="29"/>
      <c r="F35" s="95" t="s">
        <v>31</v>
      </c>
      <c r="G35" s="95"/>
      <c r="H35" s="28">
        <v>4.2</v>
      </c>
      <c r="I35" s="29"/>
      <c r="J35" s="95" t="s">
        <v>31</v>
      </c>
      <c r="K35" s="95"/>
      <c r="L35" s="28">
        <v>5</v>
      </c>
      <c r="M35" s="29"/>
      <c r="N35" s="95" t="s">
        <v>31</v>
      </c>
      <c r="O35" s="95"/>
      <c r="P35" s="28">
        <v>4.5</v>
      </c>
      <c r="Q35" s="29"/>
      <c r="R35" s="95" t="s">
        <v>31</v>
      </c>
      <c r="S35" s="95"/>
      <c r="T35" s="28">
        <v>4</v>
      </c>
      <c r="U35" s="30"/>
      <c r="V35" s="95" t="s">
        <v>31</v>
      </c>
      <c r="W35" s="95"/>
      <c r="X35" s="28">
        <v>4.3</v>
      </c>
      <c r="Y35" s="30"/>
    </row>
    <row r="36" spans="1:25" s="19" customFormat="1" ht="18.95" customHeight="1" x14ac:dyDescent="0.25">
      <c r="A36" s="127"/>
      <c r="B36" s="95" t="s">
        <v>32</v>
      </c>
      <c r="C36" s="96"/>
      <c r="D36" s="3">
        <v>2</v>
      </c>
      <c r="E36" s="14"/>
      <c r="F36" s="95" t="s">
        <v>32</v>
      </c>
      <c r="G36" s="96"/>
      <c r="H36" s="3">
        <v>2</v>
      </c>
      <c r="I36" s="29"/>
      <c r="J36" s="95" t="s">
        <v>32</v>
      </c>
      <c r="K36" s="96"/>
      <c r="L36" s="3">
        <v>2</v>
      </c>
      <c r="M36" s="29"/>
      <c r="N36" s="95" t="s">
        <v>32</v>
      </c>
      <c r="O36" s="96"/>
      <c r="P36" s="3">
        <v>3.1</v>
      </c>
      <c r="Q36" s="29"/>
      <c r="R36" s="95" t="s">
        <v>32</v>
      </c>
      <c r="S36" s="96"/>
      <c r="T36" s="3">
        <v>2</v>
      </c>
      <c r="U36" s="2"/>
      <c r="V36" s="95" t="s">
        <v>32</v>
      </c>
      <c r="W36" s="96"/>
      <c r="X36" s="3">
        <v>2.2000000000000002</v>
      </c>
      <c r="Y36" s="2"/>
    </row>
    <row r="37" spans="1:25" s="19" customFormat="1" ht="18.95" customHeight="1" x14ac:dyDescent="0.25">
      <c r="A37" s="127"/>
      <c r="B37" s="96" t="s">
        <v>20</v>
      </c>
      <c r="C37" s="96"/>
      <c r="D37" s="3">
        <v>1.3</v>
      </c>
      <c r="E37" s="14"/>
      <c r="F37" s="96" t="s">
        <v>20</v>
      </c>
      <c r="G37" s="96"/>
      <c r="H37" s="3">
        <v>2.1</v>
      </c>
      <c r="I37" s="29"/>
      <c r="J37" s="96" t="s">
        <v>20</v>
      </c>
      <c r="K37" s="96"/>
      <c r="L37" s="3">
        <v>1.6</v>
      </c>
      <c r="M37" s="29"/>
      <c r="N37" s="96" t="s">
        <v>20</v>
      </c>
      <c r="O37" s="96"/>
      <c r="P37" s="3">
        <v>1.7</v>
      </c>
      <c r="Q37" s="29"/>
      <c r="R37" s="96" t="s">
        <v>20</v>
      </c>
      <c r="S37" s="96"/>
      <c r="T37" s="3">
        <v>1.3</v>
      </c>
      <c r="U37" s="2"/>
      <c r="V37" s="96" t="s">
        <v>20</v>
      </c>
      <c r="W37" s="96"/>
      <c r="X37" s="3">
        <v>1.3</v>
      </c>
      <c r="Y37" s="2"/>
    </row>
    <row r="38" spans="1:25" s="19" customFormat="1" ht="18.95" customHeight="1" thickBot="1" x14ac:dyDescent="0.3">
      <c r="A38" s="128"/>
      <c r="B38" s="99" t="s">
        <v>21</v>
      </c>
      <c r="C38" s="99"/>
      <c r="D38" s="4"/>
      <c r="E38" s="25"/>
      <c r="F38" s="99" t="s">
        <v>21</v>
      </c>
      <c r="G38" s="99"/>
      <c r="H38" s="4">
        <v>0.5</v>
      </c>
      <c r="I38" s="44"/>
      <c r="J38" s="99" t="s">
        <v>21</v>
      </c>
      <c r="K38" s="99"/>
      <c r="L38" s="4"/>
      <c r="M38" s="44"/>
      <c r="N38" s="99" t="s">
        <v>21</v>
      </c>
      <c r="O38" s="99"/>
      <c r="P38" s="4">
        <v>0.5</v>
      </c>
      <c r="Q38" s="44"/>
      <c r="R38" s="99" t="s">
        <v>21</v>
      </c>
      <c r="S38" s="99"/>
      <c r="T38" s="4"/>
      <c r="U38" s="5"/>
      <c r="V38" s="99" t="s">
        <v>21</v>
      </c>
      <c r="W38" s="99"/>
      <c r="X38" s="4"/>
      <c r="Y38" s="5"/>
    </row>
    <row r="39" spans="1:25" s="19" customFormat="1" ht="18.95" customHeight="1" thickBot="1" x14ac:dyDescent="0.3">
      <c r="A39" s="53"/>
      <c r="B39" s="130" t="s">
        <v>33</v>
      </c>
      <c r="C39" s="99"/>
      <c r="D39" s="4"/>
      <c r="E39" s="25"/>
      <c r="F39" s="130" t="s">
        <v>33</v>
      </c>
      <c r="G39" s="99"/>
      <c r="H39" s="4">
        <v>0.5</v>
      </c>
      <c r="I39" s="44"/>
      <c r="J39" s="130" t="s">
        <v>33</v>
      </c>
      <c r="K39" s="99"/>
      <c r="L39" s="4"/>
      <c r="M39" s="44"/>
      <c r="N39" s="130" t="s">
        <v>33</v>
      </c>
      <c r="O39" s="99"/>
      <c r="P39" s="4"/>
      <c r="Q39" s="44"/>
      <c r="R39" s="130" t="s">
        <v>33</v>
      </c>
      <c r="S39" s="99"/>
      <c r="T39" s="4"/>
      <c r="U39" s="5"/>
      <c r="V39" s="130" t="s">
        <v>33</v>
      </c>
      <c r="W39" s="99"/>
      <c r="X39" s="4"/>
      <c r="Y39" s="5"/>
    </row>
    <row r="40" spans="1:25" s="19" customFormat="1" ht="18.75" customHeight="1" thickBot="1" x14ac:dyDescent="0.3">
      <c r="A40" s="6"/>
      <c r="B40" s="99" t="s">
        <v>22</v>
      </c>
      <c r="C40" s="99"/>
      <c r="D40" s="4">
        <v>603</v>
      </c>
      <c r="E40" s="25"/>
      <c r="F40" s="99" t="s">
        <v>22</v>
      </c>
      <c r="G40" s="99"/>
      <c r="H40" s="4">
        <v>639</v>
      </c>
      <c r="I40" s="44"/>
      <c r="J40" s="99" t="s">
        <v>22</v>
      </c>
      <c r="K40" s="99"/>
      <c r="L40" s="4">
        <v>748</v>
      </c>
      <c r="M40" s="44"/>
      <c r="N40" s="99" t="s">
        <v>22</v>
      </c>
      <c r="O40" s="99"/>
      <c r="P40" s="4">
        <v>732</v>
      </c>
      <c r="Q40" s="44"/>
      <c r="R40" s="99" t="s">
        <v>22</v>
      </c>
      <c r="S40" s="99"/>
      <c r="T40" s="4">
        <v>575</v>
      </c>
      <c r="U40" s="5"/>
      <c r="V40" s="99" t="s">
        <v>22</v>
      </c>
      <c r="W40" s="99"/>
      <c r="X40" s="4">
        <v>611</v>
      </c>
      <c r="Y40" s="5"/>
    </row>
    <row r="41" spans="1:25" s="52" customFormat="1" ht="56.25" customHeight="1" x14ac:dyDescent="0.25">
      <c r="A41" s="46"/>
      <c r="B41" s="47" t="s">
        <v>30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5" s="19" customFormat="1" ht="12" customHeight="1" x14ac:dyDescent="0.25">
      <c r="A42" s="11"/>
      <c r="B42" s="26" t="s">
        <v>23</v>
      </c>
      <c r="C42" s="26" t="s">
        <v>24</v>
      </c>
      <c r="D42" s="26"/>
      <c r="E42" s="26"/>
      <c r="F42" s="26"/>
      <c r="G42" s="26"/>
      <c r="H42" s="26" t="s">
        <v>25</v>
      </c>
      <c r="I42" s="26"/>
      <c r="J42" s="26"/>
      <c r="K42" s="26"/>
      <c r="L42" s="26"/>
      <c r="M42" s="26"/>
      <c r="N42" s="26"/>
      <c r="O42" s="26"/>
      <c r="P42" s="26" t="s">
        <v>26</v>
      </c>
      <c r="Q42" s="9"/>
      <c r="R42" s="9"/>
      <c r="S42" s="9"/>
      <c r="T42" s="6"/>
      <c r="U42" s="6"/>
    </row>
    <row r="43" spans="1:25" s="19" customFormat="1" ht="11.25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</row>
  </sheetData>
  <mergeCells count="93">
    <mergeCell ref="V38:W38"/>
    <mergeCell ref="V39:W39"/>
    <mergeCell ref="V40:W40"/>
    <mergeCell ref="V22:V26"/>
    <mergeCell ref="V27:V31"/>
    <mergeCell ref="V34:W34"/>
    <mergeCell ref="V35:W35"/>
    <mergeCell ref="V36:W36"/>
    <mergeCell ref="V37:W37"/>
    <mergeCell ref="V3:Y3"/>
    <mergeCell ref="V5:V6"/>
    <mergeCell ref="V7:V11"/>
    <mergeCell ref="V12:V16"/>
    <mergeCell ref="V17:V21"/>
    <mergeCell ref="B40:C40"/>
    <mergeCell ref="F40:G40"/>
    <mergeCell ref="J40:K40"/>
    <mergeCell ref="N40:O40"/>
    <mergeCell ref="R40:S40"/>
    <mergeCell ref="B39:C39"/>
    <mergeCell ref="F39:G39"/>
    <mergeCell ref="J39:K39"/>
    <mergeCell ref="R3:U3"/>
    <mergeCell ref="N34:O34"/>
    <mergeCell ref="B7:B11"/>
    <mergeCell ref="B12:B16"/>
    <mergeCell ref="B17:B21"/>
    <mergeCell ref="B22:B26"/>
    <mergeCell ref="J37:K37"/>
    <mergeCell ref="N37:O37"/>
    <mergeCell ref="R37:S37"/>
    <mergeCell ref="R38:S38"/>
    <mergeCell ref="N38:O38"/>
    <mergeCell ref="F12:F21"/>
    <mergeCell ref="N22:N31"/>
    <mergeCell ref="A1:U1"/>
    <mergeCell ref="A5:A6"/>
    <mergeCell ref="F5:F6"/>
    <mergeCell ref="J5:J6"/>
    <mergeCell ref="N5:N6"/>
    <mergeCell ref="R5:R6"/>
    <mergeCell ref="A2:F2"/>
    <mergeCell ref="N3:Q3"/>
    <mergeCell ref="B5:B6"/>
    <mergeCell ref="R34:S34"/>
    <mergeCell ref="R36:S36"/>
    <mergeCell ref="B36:C36"/>
    <mergeCell ref="R22:R26"/>
    <mergeCell ref="B34:C34"/>
    <mergeCell ref="F34:G34"/>
    <mergeCell ref="J34:K34"/>
    <mergeCell ref="N35:O35"/>
    <mergeCell ref="N36:O36"/>
    <mergeCell ref="R35:S35"/>
    <mergeCell ref="B38:C38"/>
    <mergeCell ref="F38:G38"/>
    <mergeCell ref="J35:K35"/>
    <mergeCell ref="J36:K36"/>
    <mergeCell ref="J38:K38"/>
    <mergeCell ref="F35:G35"/>
    <mergeCell ref="F36:G36"/>
    <mergeCell ref="B35:C35"/>
    <mergeCell ref="B37:C37"/>
    <mergeCell ref="F37:G37"/>
    <mergeCell ref="N7:N11"/>
    <mergeCell ref="R17:R21"/>
    <mergeCell ref="A27:A31"/>
    <mergeCell ref="B27:B31"/>
    <mergeCell ref="F27:F31"/>
    <mergeCell ref="J27:J31"/>
    <mergeCell ref="R27:R31"/>
    <mergeCell ref="A17:A21"/>
    <mergeCell ref="F22:F26"/>
    <mergeCell ref="A22:A26"/>
    <mergeCell ref="N17:N21"/>
    <mergeCell ref="J22:J26"/>
    <mergeCell ref="J7:J16"/>
    <mergeCell ref="A43:M43"/>
    <mergeCell ref="N39:O39"/>
    <mergeCell ref="R39:S39"/>
    <mergeCell ref="B3:E3"/>
    <mergeCell ref="F3:I3"/>
    <mergeCell ref="J3:M3"/>
    <mergeCell ref="J17:J21"/>
    <mergeCell ref="A7:A11"/>
    <mergeCell ref="A12:A16"/>
    <mergeCell ref="A34:A38"/>
    <mergeCell ref="A32:B32"/>
    <mergeCell ref="A33:B33"/>
    <mergeCell ref="R7:R11"/>
    <mergeCell ref="N12:N16"/>
    <mergeCell ref="R12:R16"/>
    <mergeCell ref="F7:F11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zoomScale="60" zoomScaleNormal="100" workbookViewId="0">
      <selection activeCell="D39" sqref="D39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113" t="s">
        <v>59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</row>
    <row r="2" spans="1:21" ht="21" customHeight="1" thickBot="1" x14ac:dyDescent="0.3">
      <c r="A2" s="118" t="s">
        <v>105</v>
      </c>
      <c r="B2" s="119"/>
      <c r="C2" s="119"/>
      <c r="D2" s="119"/>
      <c r="E2" s="119"/>
      <c r="F2" s="119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7" t="s">
        <v>49</v>
      </c>
      <c r="C3" s="108"/>
      <c r="D3" s="108"/>
      <c r="E3" s="109"/>
      <c r="F3" s="110" t="s">
        <v>50</v>
      </c>
      <c r="G3" s="108"/>
      <c r="H3" s="108"/>
      <c r="I3" s="109"/>
      <c r="J3" s="110" t="s">
        <v>51</v>
      </c>
      <c r="K3" s="108"/>
      <c r="L3" s="108"/>
      <c r="M3" s="109"/>
      <c r="N3" s="110" t="s">
        <v>52</v>
      </c>
      <c r="O3" s="108"/>
      <c r="P3" s="108"/>
      <c r="Q3" s="109"/>
      <c r="R3" s="110" t="s">
        <v>53</v>
      </c>
      <c r="S3" s="108"/>
      <c r="T3" s="108"/>
      <c r="U3" s="109"/>
    </row>
    <row r="4" spans="1:21" s="11" customFormat="1" ht="18.95" customHeight="1" x14ac:dyDescent="0.25">
      <c r="A4" s="12" t="s">
        <v>5</v>
      </c>
      <c r="B4" s="13" t="s">
        <v>6</v>
      </c>
      <c r="C4" s="14" t="s">
        <v>7</v>
      </c>
      <c r="D4" s="15" t="s">
        <v>8</v>
      </c>
      <c r="E4" s="16" t="s">
        <v>9</v>
      </c>
      <c r="F4" s="17" t="s">
        <v>6</v>
      </c>
      <c r="G4" s="14" t="s">
        <v>7</v>
      </c>
      <c r="H4" s="15" t="s">
        <v>8</v>
      </c>
      <c r="I4" s="16" t="s">
        <v>9</v>
      </c>
      <c r="J4" s="17" t="s">
        <v>6</v>
      </c>
      <c r="K4" s="14" t="s">
        <v>7</v>
      </c>
      <c r="L4" s="15" t="s">
        <v>8</v>
      </c>
      <c r="M4" s="16" t="s">
        <v>9</v>
      </c>
      <c r="N4" s="17" t="s">
        <v>6</v>
      </c>
      <c r="O4" s="14" t="s">
        <v>7</v>
      </c>
      <c r="P4" s="15" t="s">
        <v>8</v>
      </c>
      <c r="Q4" s="16" t="s">
        <v>9</v>
      </c>
      <c r="R4" s="17" t="s">
        <v>6</v>
      </c>
      <c r="S4" s="14" t="s">
        <v>7</v>
      </c>
      <c r="T4" s="15" t="s">
        <v>8</v>
      </c>
      <c r="U4" s="16" t="s">
        <v>9</v>
      </c>
    </row>
    <row r="5" spans="1:21" s="11" customFormat="1" ht="18.95" customHeight="1" x14ac:dyDescent="0.25">
      <c r="A5" s="164" t="s">
        <v>10</v>
      </c>
      <c r="B5" s="156" t="s">
        <v>119</v>
      </c>
      <c r="C5" s="58" t="s">
        <v>64</v>
      </c>
      <c r="D5" s="59">
        <v>65</v>
      </c>
      <c r="E5" s="63">
        <f>D5*    324/1000</f>
        <v>21.06</v>
      </c>
      <c r="F5" s="100" t="s">
        <v>178</v>
      </c>
      <c r="G5" s="58" t="s">
        <v>64</v>
      </c>
      <c r="H5" s="59">
        <v>65</v>
      </c>
      <c r="I5" s="63">
        <f>H5*    324/1000</f>
        <v>21.06</v>
      </c>
      <c r="J5" s="100" t="s">
        <v>121</v>
      </c>
      <c r="K5" s="58" t="s">
        <v>64</v>
      </c>
      <c r="L5" s="59">
        <v>80</v>
      </c>
      <c r="M5" s="63">
        <f>L5*    324/1000</f>
        <v>25.92</v>
      </c>
      <c r="N5" s="100" t="s">
        <v>169</v>
      </c>
      <c r="O5" s="58" t="s">
        <v>64</v>
      </c>
      <c r="P5" s="59">
        <v>65</v>
      </c>
      <c r="Q5" s="63">
        <f>P5*    324/1000</f>
        <v>21.06</v>
      </c>
      <c r="R5" s="100" t="s">
        <v>65</v>
      </c>
      <c r="S5" s="58" t="s">
        <v>64</v>
      </c>
      <c r="T5" s="59">
        <v>80</v>
      </c>
      <c r="U5" s="63">
        <f>T5*    324/1000</f>
        <v>25.92</v>
      </c>
    </row>
    <row r="6" spans="1:21" s="11" customFormat="1" ht="18.95" customHeight="1" x14ac:dyDescent="0.25">
      <c r="A6" s="164"/>
      <c r="B6" s="156"/>
      <c r="C6" s="58" t="s">
        <v>124</v>
      </c>
      <c r="D6" s="59">
        <v>15</v>
      </c>
      <c r="E6" s="63">
        <f t="shared" ref="E6:E18" si="0">D6*    324/1000</f>
        <v>4.8600000000000003</v>
      </c>
      <c r="F6" s="100"/>
      <c r="G6" s="58" t="s">
        <v>179</v>
      </c>
      <c r="H6" s="59">
        <v>15</v>
      </c>
      <c r="I6" s="63">
        <f>H6*    324/1000</f>
        <v>4.8600000000000003</v>
      </c>
      <c r="J6" s="100"/>
      <c r="K6" s="56"/>
      <c r="L6" s="57"/>
      <c r="M6" s="63"/>
      <c r="N6" s="100"/>
      <c r="O6" s="58" t="s">
        <v>170</v>
      </c>
      <c r="P6" s="59">
        <v>15</v>
      </c>
      <c r="Q6" s="63">
        <f t="shared" ref="Q6:Q18" si="1">P6*    324/1000</f>
        <v>4.8600000000000003</v>
      </c>
      <c r="R6" s="100"/>
      <c r="S6" s="58" t="s">
        <v>67</v>
      </c>
      <c r="T6" s="59">
        <v>10</v>
      </c>
      <c r="U6" s="63">
        <f t="shared" ref="U6:U18" si="2">T6*    324/1000</f>
        <v>3.24</v>
      </c>
    </row>
    <row r="7" spans="1:21" s="19" customFormat="1" ht="18.95" customHeight="1" x14ac:dyDescent="0.25">
      <c r="A7" s="165" t="s">
        <v>208</v>
      </c>
      <c r="B7" s="104" t="s">
        <v>180</v>
      </c>
      <c r="C7" s="32" t="s">
        <v>157</v>
      </c>
      <c r="D7" s="33">
        <v>60</v>
      </c>
      <c r="E7" s="63">
        <f t="shared" si="0"/>
        <v>19.440000000000001</v>
      </c>
      <c r="F7" s="105" t="s">
        <v>181</v>
      </c>
      <c r="G7" s="32" t="s">
        <v>209</v>
      </c>
      <c r="H7" s="33">
        <v>120</v>
      </c>
      <c r="I7" s="63" t="s">
        <v>182</v>
      </c>
      <c r="J7" s="137" t="s">
        <v>183</v>
      </c>
      <c r="K7" s="32" t="s">
        <v>118</v>
      </c>
      <c r="L7" s="33">
        <v>40</v>
      </c>
      <c r="M7" s="63">
        <f t="shared" ref="M7:M23" si="3">L7*    324/1000</f>
        <v>12.96</v>
      </c>
      <c r="N7" s="105" t="s">
        <v>184</v>
      </c>
      <c r="O7" s="32" t="s">
        <v>156</v>
      </c>
      <c r="P7" s="33">
        <v>75</v>
      </c>
      <c r="Q7" s="63">
        <f t="shared" si="1"/>
        <v>24.3</v>
      </c>
      <c r="R7" s="105" t="s">
        <v>185</v>
      </c>
      <c r="S7" s="32" t="s">
        <v>166</v>
      </c>
      <c r="T7" s="33">
        <v>40</v>
      </c>
      <c r="U7" s="63">
        <f t="shared" si="2"/>
        <v>12.96</v>
      </c>
    </row>
    <row r="8" spans="1:21" s="19" customFormat="1" ht="18.95" customHeight="1" x14ac:dyDescent="0.25">
      <c r="A8" s="166"/>
      <c r="B8" s="104"/>
      <c r="C8" s="32" t="s">
        <v>133</v>
      </c>
      <c r="D8" s="33">
        <v>50</v>
      </c>
      <c r="E8" s="63">
        <f t="shared" si="0"/>
        <v>16.2</v>
      </c>
      <c r="F8" s="105"/>
      <c r="G8" s="32" t="s">
        <v>186</v>
      </c>
      <c r="H8" s="33">
        <v>10</v>
      </c>
      <c r="I8" s="63">
        <f t="shared" ref="I8:I18" si="4">H8*    324/1000</f>
        <v>3.24</v>
      </c>
      <c r="J8" s="102"/>
      <c r="K8" s="32" t="s">
        <v>95</v>
      </c>
      <c r="L8" s="33">
        <v>26</v>
      </c>
      <c r="M8" s="63">
        <f t="shared" si="3"/>
        <v>8.4239999999999995</v>
      </c>
      <c r="N8" s="105"/>
      <c r="O8" s="32" t="s">
        <v>103</v>
      </c>
      <c r="P8" s="33">
        <v>40</v>
      </c>
      <c r="Q8" s="63">
        <f t="shared" si="1"/>
        <v>12.96</v>
      </c>
      <c r="R8" s="105"/>
      <c r="S8" s="32" t="s">
        <v>187</v>
      </c>
      <c r="T8" s="33">
        <v>18</v>
      </c>
      <c r="U8" s="63">
        <f t="shared" si="2"/>
        <v>5.8319999999999999</v>
      </c>
    </row>
    <row r="9" spans="1:21" s="19" customFormat="1" ht="18.95" customHeight="1" x14ac:dyDescent="0.25">
      <c r="A9" s="166"/>
      <c r="B9" s="104"/>
      <c r="C9" s="32" t="s">
        <v>131</v>
      </c>
      <c r="D9" s="33">
        <v>5</v>
      </c>
      <c r="E9" s="63">
        <f t="shared" si="0"/>
        <v>1.62</v>
      </c>
      <c r="F9" s="105"/>
      <c r="G9" s="32"/>
      <c r="H9" s="33"/>
      <c r="I9" s="63"/>
      <c r="J9" s="102"/>
      <c r="K9" s="32" t="s">
        <v>159</v>
      </c>
      <c r="L9" s="33">
        <v>25</v>
      </c>
      <c r="M9" s="63">
        <f t="shared" si="3"/>
        <v>8.1</v>
      </c>
      <c r="N9" s="105"/>
      <c r="O9" s="32" t="s">
        <v>82</v>
      </c>
      <c r="P9" s="33">
        <v>16</v>
      </c>
      <c r="Q9" s="63">
        <f t="shared" si="1"/>
        <v>5.1840000000000002</v>
      </c>
      <c r="R9" s="105"/>
      <c r="S9" s="32" t="s">
        <v>129</v>
      </c>
      <c r="T9" s="33">
        <v>16.5</v>
      </c>
      <c r="U9" s="63">
        <f t="shared" si="2"/>
        <v>5.3460000000000001</v>
      </c>
    </row>
    <row r="10" spans="1:21" s="19" customFormat="1" ht="18.95" customHeight="1" x14ac:dyDescent="0.25">
      <c r="A10" s="166"/>
      <c r="B10" s="104"/>
      <c r="C10" s="32" t="s">
        <v>188</v>
      </c>
      <c r="D10" s="33">
        <v>1</v>
      </c>
      <c r="E10" s="63">
        <f t="shared" si="0"/>
        <v>0.32400000000000001</v>
      </c>
      <c r="F10" s="105"/>
      <c r="G10" s="58"/>
      <c r="H10" s="59"/>
      <c r="I10" s="63"/>
      <c r="J10" s="102"/>
      <c r="K10" s="32" t="s">
        <v>212</v>
      </c>
      <c r="L10" s="33">
        <v>25</v>
      </c>
      <c r="M10" s="63">
        <f t="shared" si="3"/>
        <v>8.1</v>
      </c>
      <c r="N10" s="105"/>
      <c r="O10" s="32" t="s">
        <v>189</v>
      </c>
      <c r="P10" s="33">
        <v>1</v>
      </c>
      <c r="Q10" s="63"/>
      <c r="R10" s="105"/>
      <c r="S10" s="32" t="s">
        <v>190</v>
      </c>
      <c r="T10" s="33">
        <v>3</v>
      </c>
      <c r="U10" s="63">
        <f t="shared" si="2"/>
        <v>0.97199999999999998</v>
      </c>
    </row>
    <row r="11" spans="1:21" s="19" customFormat="1" ht="18.95" customHeight="1" x14ac:dyDescent="0.25">
      <c r="A11" s="166"/>
      <c r="B11" s="104"/>
      <c r="C11" s="58"/>
      <c r="D11" s="59"/>
      <c r="E11" s="63"/>
      <c r="F11" s="105"/>
      <c r="G11" s="54"/>
      <c r="H11" s="68"/>
      <c r="I11" s="63"/>
      <c r="J11" s="102"/>
      <c r="K11" s="32" t="s">
        <v>74</v>
      </c>
      <c r="L11" s="33">
        <v>20</v>
      </c>
      <c r="M11" s="63">
        <f t="shared" si="3"/>
        <v>6.48</v>
      </c>
      <c r="N11" s="105"/>
      <c r="O11" s="32"/>
      <c r="P11" s="33"/>
      <c r="Q11" s="63"/>
      <c r="R11" s="105"/>
      <c r="S11" s="32" t="s">
        <v>217</v>
      </c>
      <c r="T11" s="33">
        <v>1</v>
      </c>
      <c r="U11" s="63">
        <f t="shared" si="2"/>
        <v>0.32400000000000001</v>
      </c>
    </row>
    <row r="12" spans="1:21" s="19" customFormat="1" ht="18.95" customHeight="1" x14ac:dyDescent="0.25">
      <c r="A12" s="165" t="s">
        <v>12</v>
      </c>
      <c r="B12" s="105" t="s">
        <v>191</v>
      </c>
      <c r="C12" s="32" t="s">
        <v>117</v>
      </c>
      <c r="D12" s="33">
        <v>61</v>
      </c>
      <c r="E12" s="63">
        <f t="shared" si="0"/>
        <v>19.763999999999999</v>
      </c>
      <c r="F12" s="104" t="s">
        <v>192</v>
      </c>
      <c r="G12" s="32" t="s">
        <v>210</v>
      </c>
      <c r="H12" s="33">
        <v>100</v>
      </c>
      <c r="I12" s="63">
        <f t="shared" si="4"/>
        <v>32.4</v>
      </c>
      <c r="J12" s="102"/>
      <c r="K12" s="32" t="s">
        <v>211</v>
      </c>
      <c r="L12" s="33">
        <v>10</v>
      </c>
      <c r="M12" s="63">
        <f t="shared" si="3"/>
        <v>3.24</v>
      </c>
      <c r="N12" s="104" t="s">
        <v>193</v>
      </c>
      <c r="O12" s="32" t="s">
        <v>194</v>
      </c>
      <c r="P12" s="33">
        <v>25</v>
      </c>
      <c r="Q12" s="63">
        <f t="shared" si="1"/>
        <v>8.1</v>
      </c>
      <c r="R12" s="105" t="s">
        <v>195</v>
      </c>
      <c r="S12" s="32" t="s">
        <v>104</v>
      </c>
      <c r="T12" s="33">
        <v>62</v>
      </c>
      <c r="U12" s="63">
        <f t="shared" si="2"/>
        <v>20.088000000000001</v>
      </c>
    </row>
    <row r="13" spans="1:21" s="19" customFormat="1" ht="18.95" customHeight="1" x14ac:dyDescent="0.25">
      <c r="A13" s="166"/>
      <c r="B13" s="105"/>
      <c r="C13" s="32" t="s">
        <v>104</v>
      </c>
      <c r="D13" s="33">
        <v>8</v>
      </c>
      <c r="E13" s="63">
        <f t="shared" si="0"/>
        <v>2.5920000000000001</v>
      </c>
      <c r="F13" s="104"/>
      <c r="G13" s="32" t="s">
        <v>83</v>
      </c>
      <c r="H13" s="33">
        <v>12</v>
      </c>
      <c r="I13" s="63">
        <f t="shared" si="4"/>
        <v>3.8879999999999999</v>
      </c>
      <c r="J13" s="102"/>
      <c r="K13" s="32" t="s">
        <v>101</v>
      </c>
      <c r="L13" s="33">
        <v>6</v>
      </c>
      <c r="M13" s="63">
        <f t="shared" si="3"/>
        <v>1.944</v>
      </c>
      <c r="N13" s="104"/>
      <c r="O13" s="32" t="s">
        <v>160</v>
      </c>
      <c r="P13" s="33">
        <v>17</v>
      </c>
      <c r="Q13" s="63">
        <f t="shared" si="1"/>
        <v>5.508</v>
      </c>
      <c r="R13" s="105"/>
      <c r="S13" s="32" t="s">
        <v>76</v>
      </c>
      <c r="T13" s="33">
        <v>3</v>
      </c>
      <c r="U13" s="63">
        <f t="shared" si="2"/>
        <v>0.97199999999999998</v>
      </c>
    </row>
    <row r="14" spans="1:21" s="19" customFormat="1" ht="18.95" customHeight="1" x14ac:dyDescent="0.25">
      <c r="A14" s="166"/>
      <c r="B14" s="105"/>
      <c r="C14" s="32" t="s">
        <v>76</v>
      </c>
      <c r="D14" s="33">
        <v>1</v>
      </c>
      <c r="E14" s="63">
        <f t="shared" si="0"/>
        <v>0.32400000000000001</v>
      </c>
      <c r="F14" s="104"/>
      <c r="G14" s="32" t="s">
        <v>116</v>
      </c>
      <c r="H14" s="33">
        <v>10</v>
      </c>
      <c r="I14" s="63">
        <f t="shared" si="4"/>
        <v>3.24</v>
      </c>
      <c r="J14" s="102"/>
      <c r="K14" s="32" t="s">
        <v>134</v>
      </c>
      <c r="L14" s="33">
        <v>2</v>
      </c>
      <c r="M14" s="63">
        <f t="shared" si="3"/>
        <v>0.64800000000000002</v>
      </c>
      <c r="N14" s="104"/>
      <c r="O14" s="32" t="s">
        <v>215</v>
      </c>
      <c r="P14" s="33">
        <v>10</v>
      </c>
      <c r="Q14" s="63">
        <f t="shared" si="1"/>
        <v>3.24</v>
      </c>
      <c r="R14" s="105"/>
      <c r="S14" s="32" t="s">
        <v>196</v>
      </c>
      <c r="T14" s="33">
        <v>1</v>
      </c>
      <c r="U14" s="63">
        <f t="shared" si="2"/>
        <v>0.32400000000000001</v>
      </c>
    </row>
    <row r="15" spans="1:21" s="19" customFormat="1" ht="18.95" customHeight="1" x14ac:dyDescent="0.25">
      <c r="A15" s="166"/>
      <c r="B15" s="105"/>
      <c r="C15" s="32" t="s">
        <v>81</v>
      </c>
      <c r="D15" s="33">
        <v>1</v>
      </c>
      <c r="E15" s="63">
        <f t="shared" si="0"/>
        <v>0.32400000000000001</v>
      </c>
      <c r="F15" s="104"/>
      <c r="G15" s="32"/>
      <c r="H15" s="33"/>
      <c r="I15" s="63"/>
      <c r="J15" s="102"/>
      <c r="K15" s="32" t="s">
        <v>196</v>
      </c>
      <c r="L15" s="33">
        <v>1</v>
      </c>
      <c r="M15" s="63">
        <f t="shared" si="3"/>
        <v>0.32400000000000001</v>
      </c>
      <c r="N15" s="104"/>
      <c r="O15" s="32" t="s">
        <v>83</v>
      </c>
      <c r="P15" s="33">
        <v>10</v>
      </c>
      <c r="Q15" s="63">
        <f t="shared" si="1"/>
        <v>3.24</v>
      </c>
      <c r="R15" s="105"/>
      <c r="S15" s="58"/>
      <c r="T15" s="59"/>
      <c r="U15" s="63"/>
    </row>
    <row r="16" spans="1:21" s="19" customFormat="1" ht="18.600000000000001" customHeight="1" x14ac:dyDescent="0.25">
      <c r="A16" s="166"/>
      <c r="B16" s="105"/>
      <c r="C16" s="32" t="s">
        <v>197</v>
      </c>
      <c r="D16" s="33">
        <v>1</v>
      </c>
      <c r="E16" s="63">
        <f t="shared" si="0"/>
        <v>0.32400000000000001</v>
      </c>
      <c r="F16" s="104"/>
      <c r="G16" s="58"/>
      <c r="H16" s="59"/>
      <c r="I16" s="63"/>
      <c r="J16" s="103"/>
      <c r="K16" s="58"/>
      <c r="L16" s="59"/>
      <c r="M16" s="63"/>
      <c r="N16" s="104"/>
      <c r="O16" s="58"/>
      <c r="P16" s="59"/>
      <c r="Q16" s="63"/>
      <c r="R16" s="105"/>
      <c r="S16" s="58"/>
      <c r="T16" s="59"/>
      <c r="U16" s="63"/>
    </row>
    <row r="17" spans="1:21" s="19" customFormat="1" ht="18.95" customHeight="1" x14ac:dyDescent="0.25">
      <c r="A17" s="165" t="s">
        <v>13</v>
      </c>
      <c r="B17" s="101" t="s">
        <v>86</v>
      </c>
      <c r="C17" s="54" t="s">
        <v>86</v>
      </c>
      <c r="D17" s="59">
        <v>76</v>
      </c>
      <c r="E17" s="63">
        <f t="shared" si="0"/>
        <v>24.623999999999999</v>
      </c>
      <c r="F17" s="101" t="s">
        <v>86</v>
      </c>
      <c r="G17" s="54" t="s">
        <v>86</v>
      </c>
      <c r="H17" s="59">
        <v>76</v>
      </c>
      <c r="I17" s="63">
        <f t="shared" si="4"/>
        <v>24.623999999999999</v>
      </c>
      <c r="J17" s="105" t="s">
        <v>198</v>
      </c>
      <c r="K17" s="32" t="s">
        <v>97</v>
      </c>
      <c r="L17" s="33">
        <v>65</v>
      </c>
      <c r="M17" s="63">
        <f t="shared" si="3"/>
        <v>21.06</v>
      </c>
      <c r="N17" s="101" t="s">
        <v>86</v>
      </c>
      <c r="O17" s="54" t="s">
        <v>86</v>
      </c>
      <c r="P17" s="59">
        <v>76</v>
      </c>
      <c r="Q17" s="63">
        <f t="shared" si="1"/>
        <v>24.623999999999999</v>
      </c>
      <c r="R17" s="134" t="s">
        <v>34</v>
      </c>
      <c r="S17" s="54" t="s">
        <v>86</v>
      </c>
      <c r="T17" s="59">
        <v>76</v>
      </c>
      <c r="U17" s="63">
        <f t="shared" si="2"/>
        <v>24.623999999999999</v>
      </c>
    </row>
    <row r="18" spans="1:21" s="19" customFormat="1" ht="18.95" customHeight="1" x14ac:dyDescent="0.25">
      <c r="A18" s="166"/>
      <c r="B18" s="102"/>
      <c r="C18" s="54" t="s">
        <v>88</v>
      </c>
      <c r="D18" s="59">
        <v>1</v>
      </c>
      <c r="E18" s="63">
        <f t="shared" si="0"/>
        <v>0.32400000000000001</v>
      </c>
      <c r="F18" s="102"/>
      <c r="G18" s="54" t="s">
        <v>88</v>
      </c>
      <c r="H18" s="59">
        <v>1</v>
      </c>
      <c r="I18" s="63">
        <f t="shared" si="4"/>
        <v>0.32400000000000001</v>
      </c>
      <c r="J18" s="105"/>
      <c r="K18" s="32" t="s">
        <v>213</v>
      </c>
      <c r="L18" s="33">
        <v>20</v>
      </c>
      <c r="M18" s="63">
        <f t="shared" si="3"/>
        <v>6.48</v>
      </c>
      <c r="N18" s="102"/>
      <c r="O18" s="54" t="s">
        <v>88</v>
      </c>
      <c r="P18" s="59">
        <v>1</v>
      </c>
      <c r="Q18" s="63">
        <f t="shared" si="1"/>
        <v>0.32400000000000001</v>
      </c>
      <c r="R18" s="135"/>
      <c r="S18" s="54" t="s">
        <v>88</v>
      </c>
      <c r="T18" s="59">
        <v>1</v>
      </c>
      <c r="U18" s="63">
        <f t="shared" si="2"/>
        <v>0.32400000000000001</v>
      </c>
    </row>
    <row r="19" spans="1:21" s="19" customFormat="1" ht="18.95" customHeight="1" x14ac:dyDescent="0.25">
      <c r="A19" s="166"/>
      <c r="B19" s="102"/>
      <c r="C19" s="54"/>
      <c r="D19" s="59"/>
      <c r="E19" s="60"/>
      <c r="F19" s="102"/>
      <c r="G19" s="54"/>
      <c r="H19" s="59"/>
      <c r="I19" s="60"/>
      <c r="J19" s="105"/>
      <c r="K19" s="32" t="s">
        <v>214</v>
      </c>
      <c r="L19" s="33">
        <v>8</v>
      </c>
      <c r="M19" s="63">
        <f t="shared" si="3"/>
        <v>2.5920000000000001</v>
      </c>
      <c r="N19" s="102"/>
      <c r="O19" s="54"/>
      <c r="P19" s="59"/>
      <c r="Q19" s="60"/>
      <c r="R19" s="135"/>
      <c r="S19" s="54"/>
      <c r="T19" s="59"/>
      <c r="U19" s="60"/>
    </row>
    <row r="20" spans="1:21" s="19" customFormat="1" ht="18.95" customHeight="1" x14ac:dyDescent="0.25">
      <c r="A20" s="166"/>
      <c r="B20" s="102"/>
      <c r="C20" s="54"/>
      <c r="D20" s="68"/>
      <c r="E20" s="60"/>
      <c r="F20" s="102"/>
      <c r="G20" s="54"/>
      <c r="H20" s="54"/>
      <c r="I20" s="60"/>
      <c r="J20" s="105"/>
      <c r="K20" s="32" t="s">
        <v>112</v>
      </c>
      <c r="L20" s="33">
        <v>8</v>
      </c>
      <c r="M20" s="63">
        <f t="shared" si="3"/>
        <v>2.5920000000000001</v>
      </c>
      <c r="N20" s="102"/>
      <c r="O20" s="54"/>
      <c r="P20" s="59"/>
      <c r="Q20" s="60"/>
      <c r="R20" s="135"/>
      <c r="S20" s="54"/>
      <c r="T20" s="61"/>
      <c r="U20" s="60"/>
    </row>
    <row r="21" spans="1:21" s="19" customFormat="1" ht="18.95" customHeight="1" x14ac:dyDescent="0.25">
      <c r="A21" s="166"/>
      <c r="B21" s="103"/>
      <c r="C21" s="54"/>
      <c r="D21" s="68"/>
      <c r="E21" s="60"/>
      <c r="F21" s="103"/>
      <c r="G21" s="54"/>
      <c r="H21" s="59"/>
      <c r="I21" s="60"/>
      <c r="J21" s="105"/>
      <c r="K21" s="32"/>
      <c r="L21" s="33"/>
      <c r="M21" s="63">
        <f t="shared" si="3"/>
        <v>0</v>
      </c>
      <c r="N21" s="103"/>
      <c r="O21" s="54"/>
      <c r="P21" s="61"/>
      <c r="Q21" s="60"/>
      <c r="R21" s="136"/>
      <c r="S21" s="54"/>
      <c r="T21" s="61"/>
      <c r="U21" s="60"/>
    </row>
    <row r="22" spans="1:21" s="19" customFormat="1" ht="18.95" customHeight="1" x14ac:dyDescent="0.25">
      <c r="A22" s="165" t="s">
        <v>199</v>
      </c>
      <c r="B22" s="105"/>
      <c r="C22" s="58"/>
      <c r="D22" s="59"/>
      <c r="E22" s="60"/>
      <c r="F22" s="159"/>
      <c r="G22" s="58"/>
      <c r="H22" s="59"/>
      <c r="I22" s="60"/>
      <c r="J22" s="101" t="s">
        <v>86</v>
      </c>
      <c r="K22" s="54" t="s">
        <v>86</v>
      </c>
      <c r="L22" s="59">
        <v>76</v>
      </c>
      <c r="M22" s="63">
        <f t="shared" si="3"/>
        <v>24.623999999999999</v>
      </c>
      <c r="N22" s="105"/>
      <c r="O22" s="58"/>
      <c r="P22" s="54"/>
      <c r="Q22" s="60"/>
      <c r="R22" s="167" t="s">
        <v>216</v>
      </c>
      <c r="S22" s="32" t="s">
        <v>99</v>
      </c>
      <c r="T22" s="33">
        <v>20</v>
      </c>
      <c r="U22" s="63">
        <f>T22*    324/1000</f>
        <v>6.48</v>
      </c>
    </row>
    <row r="23" spans="1:21" s="19" customFormat="1" ht="18.95" customHeight="1" x14ac:dyDescent="0.25">
      <c r="A23" s="166"/>
      <c r="B23" s="105"/>
      <c r="C23" s="58"/>
      <c r="D23" s="59"/>
      <c r="E23" s="60"/>
      <c r="F23" s="160"/>
      <c r="G23" s="58"/>
      <c r="H23" s="59"/>
      <c r="I23" s="60"/>
      <c r="J23" s="102"/>
      <c r="K23" s="54" t="s">
        <v>88</v>
      </c>
      <c r="L23" s="59">
        <v>1</v>
      </c>
      <c r="M23" s="63">
        <f t="shared" si="3"/>
        <v>0.32400000000000001</v>
      </c>
      <c r="N23" s="105"/>
      <c r="O23" s="58"/>
      <c r="P23" s="54"/>
      <c r="Q23" s="60"/>
      <c r="R23" s="168"/>
      <c r="S23" s="32" t="s">
        <v>165</v>
      </c>
      <c r="T23" s="33">
        <v>20</v>
      </c>
      <c r="U23" s="63">
        <f t="shared" ref="U23:U27" si="5">T23*    324/1000</f>
        <v>6.48</v>
      </c>
    </row>
    <row r="24" spans="1:21" s="19" customFormat="1" ht="18.95" customHeight="1" x14ac:dyDescent="0.25">
      <c r="A24" s="166"/>
      <c r="B24" s="105"/>
      <c r="C24" s="58"/>
      <c r="D24" s="68"/>
      <c r="E24" s="60"/>
      <c r="F24" s="160"/>
      <c r="G24" s="54"/>
      <c r="H24" s="68"/>
      <c r="I24" s="60"/>
      <c r="J24" s="102"/>
      <c r="K24" s="54"/>
      <c r="L24" s="59"/>
      <c r="M24" s="60"/>
      <c r="N24" s="105"/>
      <c r="O24" s="58"/>
      <c r="P24" s="54"/>
      <c r="Q24" s="60"/>
      <c r="R24" s="168"/>
      <c r="S24" s="32" t="s">
        <v>74</v>
      </c>
      <c r="T24" s="33">
        <v>10</v>
      </c>
      <c r="U24" s="63">
        <f t="shared" si="5"/>
        <v>3.24</v>
      </c>
    </row>
    <row r="25" spans="1:21" s="19" customFormat="1" ht="18.95" customHeight="1" x14ac:dyDescent="0.25">
      <c r="A25" s="166"/>
      <c r="B25" s="105"/>
      <c r="C25" s="58"/>
      <c r="D25" s="68"/>
      <c r="E25" s="60"/>
      <c r="F25" s="160"/>
      <c r="G25" s="54"/>
      <c r="H25" s="68"/>
      <c r="I25" s="60"/>
      <c r="J25" s="102"/>
      <c r="K25" s="54"/>
      <c r="L25" s="54"/>
      <c r="M25" s="60"/>
      <c r="N25" s="105"/>
      <c r="O25" s="58"/>
      <c r="P25" s="54"/>
      <c r="Q25" s="60"/>
      <c r="R25" s="168"/>
      <c r="S25" s="32" t="s">
        <v>130</v>
      </c>
      <c r="T25" s="33">
        <v>10</v>
      </c>
      <c r="U25" s="63">
        <f t="shared" si="5"/>
        <v>3.24</v>
      </c>
    </row>
    <row r="26" spans="1:21" s="19" customFormat="1" ht="18.95" customHeight="1" x14ac:dyDescent="0.25">
      <c r="A26" s="166"/>
      <c r="B26" s="105"/>
      <c r="C26" s="54"/>
      <c r="D26" s="68"/>
      <c r="E26" s="63"/>
      <c r="F26" s="163"/>
      <c r="G26" s="58"/>
      <c r="H26" s="59"/>
      <c r="I26" s="63"/>
      <c r="J26" s="103"/>
      <c r="K26" s="54"/>
      <c r="L26" s="54"/>
      <c r="M26" s="63"/>
      <c r="N26" s="105"/>
      <c r="O26" s="54"/>
      <c r="P26" s="54"/>
      <c r="Q26" s="63"/>
      <c r="R26" s="168"/>
      <c r="S26" s="32" t="s">
        <v>101</v>
      </c>
      <c r="T26" s="33">
        <v>5</v>
      </c>
      <c r="U26" s="63">
        <f t="shared" si="5"/>
        <v>1.62</v>
      </c>
    </row>
    <row r="27" spans="1:21" s="19" customFormat="1" ht="18.95" customHeight="1" x14ac:dyDescent="0.25">
      <c r="A27" s="100" t="s">
        <v>15</v>
      </c>
      <c r="B27" s="105" t="s">
        <v>200</v>
      </c>
      <c r="C27" s="32" t="s">
        <v>159</v>
      </c>
      <c r="D27" s="33">
        <v>26</v>
      </c>
      <c r="E27" s="63">
        <f>D27*    324/1000</f>
        <v>8.4239999999999995</v>
      </c>
      <c r="F27" s="159" t="s">
        <v>201</v>
      </c>
      <c r="G27" s="32" t="s">
        <v>187</v>
      </c>
      <c r="H27" s="33">
        <v>8</v>
      </c>
      <c r="I27" s="63">
        <f>H27*    324/1000</f>
        <v>2.5920000000000001</v>
      </c>
      <c r="J27" s="105"/>
      <c r="K27" s="58"/>
      <c r="L27" s="54"/>
      <c r="M27" s="63"/>
      <c r="N27" s="105" t="s">
        <v>202</v>
      </c>
      <c r="O27" s="32" t="s">
        <v>203</v>
      </c>
      <c r="P27" s="33">
        <v>45</v>
      </c>
      <c r="Q27" s="63">
        <f>P27*    324/1000</f>
        <v>14.58</v>
      </c>
      <c r="R27" s="168"/>
      <c r="S27" s="32" t="s">
        <v>76</v>
      </c>
      <c r="T27" s="33">
        <v>0.6</v>
      </c>
      <c r="U27" s="63">
        <f t="shared" si="5"/>
        <v>0.19440000000000002</v>
      </c>
    </row>
    <row r="28" spans="1:21" s="19" customFormat="1" ht="18.95" customHeight="1" x14ac:dyDescent="0.25">
      <c r="A28" s="100"/>
      <c r="B28" s="105"/>
      <c r="C28" s="32" t="s">
        <v>104</v>
      </c>
      <c r="D28" s="33">
        <v>8.3000000000000007</v>
      </c>
      <c r="E28" s="63">
        <f>D28*    324/1000</f>
        <v>2.6892000000000005</v>
      </c>
      <c r="F28" s="160"/>
      <c r="G28" s="32" t="s">
        <v>78</v>
      </c>
      <c r="H28" s="33">
        <v>8</v>
      </c>
      <c r="I28" s="63">
        <f>H28*    324/1000</f>
        <v>2.5920000000000001</v>
      </c>
      <c r="J28" s="105"/>
      <c r="K28" s="58"/>
      <c r="L28" s="54"/>
      <c r="M28" s="63"/>
      <c r="N28" s="105"/>
      <c r="O28" s="32" t="s">
        <v>204</v>
      </c>
      <c r="P28" s="33">
        <v>10</v>
      </c>
      <c r="Q28" s="63">
        <f>P28*    324/1000</f>
        <v>3.24</v>
      </c>
      <c r="R28" s="168"/>
      <c r="S28" s="58"/>
      <c r="T28" s="59"/>
      <c r="U28" s="63"/>
    </row>
    <row r="29" spans="1:21" s="19" customFormat="1" ht="18.95" customHeight="1" x14ac:dyDescent="0.25">
      <c r="A29" s="100"/>
      <c r="B29" s="105"/>
      <c r="C29" s="32" t="s">
        <v>76</v>
      </c>
      <c r="D29" s="33">
        <v>1</v>
      </c>
      <c r="E29" s="63">
        <f>D29*    324/1000</f>
        <v>0.32400000000000001</v>
      </c>
      <c r="F29" s="160"/>
      <c r="G29" s="32" t="s">
        <v>101</v>
      </c>
      <c r="H29" s="33">
        <v>6</v>
      </c>
      <c r="I29" s="63">
        <f>H29*    324/1000</f>
        <v>1.944</v>
      </c>
      <c r="J29" s="105"/>
      <c r="K29" s="58"/>
      <c r="L29" s="54"/>
      <c r="M29" s="63"/>
      <c r="N29" s="105"/>
      <c r="O29" s="32" t="s">
        <v>134</v>
      </c>
      <c r="P29" s="33">
        <v>1</v>
      </c>
      <c r="Q29" s="63">
        <f>P29*    324/1000</f>
        <v>0.32400000000000001</v>
      </c>
      <c r="R29" s="168"/>
      <c r="S29" s="54"/>
      <c r="T29" s="61"/>
      <c r="U29" s="63"/>
    </row>
    <row r="30" spans="1:21" s="19" customFormat="1" ht="18.95" customHeight="1" x14ac:dyDescent="0.25">
      <c r="A30" s="100"/>
      <c r="B30" s="105"/>
      <c r="C30" s="58"/>
      <c r="D30" s="59"/>
      <c r="E30" s="63"/>
      <c r="F30" s="160"/>
      <c r="G30" s="32" t="s">
        <v>76</v>
      </c>
      <c r="H30" s="33">
        <v>1</v>
      </c>
      <c r="I30" s="63">
        <f>H30*    324/1000</f>
        <v>0.32400000000000001</v>
      </c>
      <c r="J30" s="105"/>
      <c r="K30" s="58"/>
      <c r="L30" s="54"/>
      <c r="M30" s="63"/>
      <c r="N30" s="105"/>
      <c r="O30" s="32"/>
      <c r="P30" s="33"/>
      <c r="Q30" s="63"/>
      <c r="R30" s="168"/>
      <c r="S30" s="54"/>
      <c r="T30" s="61"/>
      <c r="U30" s="63"/>
    </row>
    <row r="31" spans="1:21" s="19" customFormat="1" ht="18.95" customHeight="1" x14ac:dyDescent="0.25">
      <c r="A31" s="100"/>
      <c r="B31" s="105"/>
      <c r="C31" s="54"/>
      <c r="D31" s="54"/>
      <c r="E31" s="63"/>
      <c r="F31" s="163"/>
      <c r="G31" s="32" t="s">
        <v>205</v>
      </c>
      <c r="H31" s="33">
        <v>1</v>
      </c>
      <c r="I31" s="63">
        <f>H31*    324/1000</f>
        <v>0.32400000000000001</v>
      </c>
      <c r="J31" s="105"/>
      <c r="K31" s="54"/>
      <c r="L31" s="54"/>
      <c r="M31" s="63"/>
      <c r="N31" s="105"/>
      <c r="O31" s="58"/>
      <c r="P31" s="59"/>
      <c r="Q31" s="63"/>
      <c r="R31" s="169"/>
      <c r="S31" s="54"/>
      <c r="T31" s="61"/>
      <c r="U31" s="63"/>
    </row>
    <row r="32" spans="1:21" s="19" customFormat="1" ht="18.95" customHeight="1" thickBot="1" x14ac:dyDescent="0.3">
      <c r="A32" s="100" t="s">
        <v>206</v>
      </c>
      <c r="B32" s="156"/>
      <c r="C32" s="54"/>
      <c r="D32" s="68"/>
      <c r="E32" s="60"/>
      <c r="F32" s="64" t="s">
        <v>206</v>
      </c>
      <c r="G32" s="54" t="s">
        <v>206</v>
      </c>
      <c r="H32" s="54" t="s">
        <v>207</v>
      </c>
      <c r="I32" s="60"/>
      <c r="J32" s="64" t="s">
        <v>206</v>
      </c>
      <c r="K32" s="54"/>
      <c r="L32" s="54"/>
      <c r="M32" s="60"/>
      <c r="N32" s="64" t="s">
        <v>206</v>
      </c>
      <c r="O32" s="54" t="s">
        <v>206</v>
      </c>
      <c r="P32" s="54" t="s">
        <v>207</v>
      </c>
      <c r="Q32" s="60"/>
      <c r="R32" s="64" t="s">
        <v>206</v>
      </c>
      <c r="S32" s="65"/>
      <c r="T32" s="66"/>
      <c r="U32" s="60"/>
    </row>
    <row r="33" spans="1:21" s="19" customFormat="1" ht="18.95" customHeight="1" thickBot="1" x14ac:dyDescent="0.3">
      <c r="A33" s="129" t="s">
        <v>17</v>
      </c>
      <c r="B33" s="99"/>
      <c r="C33" s="20"/>
      <c r="D33" s="21"/>
      <c r="E33" s="22"/>
      <c r="F33" s="38" t="s">
        <v>17</v>
      </c>
      <c r="G33" s="39"/>
      <c r="H33" s="40"/>
      <c r="I33" s="41"/>
      <c r="J33" s="38" t="s">
        <v>0</v>
      </c>
      <c r="K33" s="39"/>
      <c r="L33" s="40"/>
      <c r="M33" s="41"/>
      <c r="N33" s="38" t="s">
        <v>0</v>
      </c>
      <c r="O33" s="39"/>
      <c r="P33" s="42"/>
      <c r="Q33" s="41"/>
      <c r="R33" s="38" t="s">
        <v>0</v>
      </c>
      <c r="S33" s="39"/>
      <c r="T33" s="40"/>
      <c r="U33" s="5"/>
    </row>
    <row r="34" spans="1:21" s="19" customFormat="1" ht="18.95" customHeight="1" x14ac:dyDescent="0.25">
      <c r="A34" s="126" t="s">
        <v>18</v>
      </c>
      <c r="B34" s="97" t="s">
        <v>19</v>
      </c>
      <c r="C34" s="94"/>
      <c r="D34" s="23"/>
      <c r="E34" s="23"/>
      <c r="F34" s="93" t="s">
        <v>19</v>
      </c>
      <c r="G34" s="94"/>
      <c r="H34" s="43"/>
      <c r="I34" s="43"/>
      <c r="J34" s="93" t="s">
        <v>19</v>
      </c>
      <c r="K34" s="94"/>
      <c r="L34" s="43"/>
      <c r="M34" s="43"/>
      <c r="N34" s="93" t="s">
        <v>19</v>
      </c>
      <c r="O34" s="94"/>
      <c r="P34" s="43"/>
      <c r="Q34" s="43"/>
      <c r="R34" s="93" t="s">
        <v>19</v>
      </c>
      <c r="S34" s="94"/>
      <c r="T34" s="43"/>
      <c r="U34" s="24"/>
    </row>
    <row r="35" spans="1:21" s="19" customFormat="1" ht="18.95" customHeight="1" x14ac:dyDescent="0.25">
      <c r="A35" s="127"/>
      <c r="B35" s="95" t="s">
        <v>31</v>
      </c>
      <c r="C35" s="95"/>
      <c r="D35" s="28">
        <v>4.4000000000000004</v>
      </c>
      <c r="E35" s="29"/>
      <c r="F35" s="95" t="s">
        <v>31</v>
      </c>
      <c r="G35" s="95"/>
      <c r="H35" s="28">
        <v>4.5</v>
      </c>
      <c r="I35" s="29"/>
      <c r="J35" s="95" t="s">
        <v>31</v>
      </c>
      <c r="K35" s="95"/>
      <c r="L35" s="28">
        <v>4.8</v>
      </c>
      <c r="M35" s="29"/>
      <c r="N35" s="95" t="s">
        <v>31</v>
      </c>
      <c r="O35" s="95"/>
      <c r="P35" s="28">
        <v>4.4000000000000004</v>
      </c>
      <c r="Q35" s="29"/>
      <c r="R35" s="95" t="s">
        <v>31</v>
      </c>
      <c r="S35" s="95"/>
      <c r="T35" s="28">
        <v>4.3</v>
      </c>
      <c r="U35" s="30"/>
    </row>
    <row r="36" spans="1:21" s="19" customFormat="1" ht="18.95" customHeight="1" x14ac:dyDescent="0.25">
      <c r="A36" s="127"/>
      <c r="B36" s="95" t="s">
        <v>32</v>
      </c>
      <c r="C36" s="96"/>
      <c r="D36" s="3">
        <v>2.6</v>
      </c>
      <c r="E36" s="14"/>
      <c r="F36" s="95" t="s">
        <v>32</v>
      </c>
      <c r="G36" s="96"/>
      <c r="H36" s="3">
        <v>2.2999999999999998</v>
      </c>
      <c r="I36" s="29"/>
      <c r="J36" s="95" t="s">
        <v>32</v>
      </c>
      <c r="K36" s="96"/>
      <c r="L36" s="3">
        <v>2.1</v>
      </c>
      <c r="M36" s="29"/>
      <c r="N36" s="95" t="s">
        <v>32</v>
      </c>
      <c r="O36" s="96"/>
      <c r="P36" s="3">
        <v>2</v>
      </c>
      <c r="Q36" s="29"/>
      <c r="R36" s="95" t="s">
        <v>32</v>
      </c>
      <c r="S36" s="96"/>
      <c r="T36" s="3">
        <v>2</v>
      </c>
      <c r="U36" s="2"/>
    </row>
    <row r="37" spans="1:21" s="19" customFormat="1" ht="18.95" customHeight="1" x14ac:dyDescent="0.25">
      <c r="A37" s="127"/>
      <c r="B37" s="96" t="s">
        <v>20</v>
      </c>
      <c r="C37" s="96"/>
      <c r="D37" s="3">
        <v>1.3</v>
      </c>
      <c r="E37" s="14"/>
      <c r="F37" s="96" t="s">
        <v>20</v>
      </c>
      <c r="G37" s="96"/>
      <c r="H37" s="3">
        <v>2</v>
      </c>
      <c r="I37" s="29"/>
      <c r="J37" s="96" t="s">
        <v>20</v>
      </c>
      <c r="K37" s="96"/>
      <c r="L37" s="3">
        <v>2</v>
      </c>
      <c r="M37" s="29"/>
      <c r="N37" s="96" t="s">
        <v>20</v>
      </c>
      <c r="O37" s="96"/>
      <c r="P37" s="3">
        <v>1.7</v>
      </c>
      <c r="Q37" s="29"/>
      <c r="R37" s="96" t="s">
        <v>20</v>
      </c>
      <c r="S37" s="96"/>
      <c r="T37" s="3">
        <v>1.3</v>
      </c>
      <c r="U37" s="2"/>
    </row>
    <row r="38" spans="1:21" s="19" customFormat="1" ht="18.95" customHeight="1" thickBot="1" x14ac:dyDescent="0.3">
      <c r="A38" s="128"/>
      <c r="B38" s="99" t="s">
        <v>21</v>
      </c>
      <c r="C38" s="99"/>
      <c r="D38" s="4"/>
      <c r="E38" s="25"/>
      <c r="F38" s="99" t="s">
        <v>21</v>
      </c>
      <c r="G38" s="99"/>
      <c r="H38" s="4">
        <v>0.5</v>
      </c>
      <c r="I38" s="44"/>
      <c r="J38" s="99" t="s">
        <v>21</v>
      </c>
      <c r="K38" s="99"/>
      <c r="L38" s="4"/>
      <c r="M38" s="44"/>
      <c r="N38" s="99" t="s">
        <v>21</v>
      </c>
      <c r="O38" s="99"/>
      <c r="P38" s="4">
        <v>0.5</v>
      </c>
      <c r="Q38" s="44"/>
      <c r="R38" s="99" t="s">
        <v>21</v>
      </c>
      <c r="S38" s="99"/>
      <c r="T38" s="4"/>
      <c r="U38" s="5"/>
    </row>
    <row r="39" spans="1:21" s="19" customFormat="1" ht="18.95" customHeight="1" thickBot="1" x14ac:dyDescent="0.3">
      <c r="A39" s="53"/>
      <c r="B39" s="130" t="s">
        <v>33</v>
      </c>
      <c r="C39" s="99"/>
      <c r="D39" s="4"/>
      <c r="E39" s="25"/>
      <c r="F39" s="130" t="s">
        <v>33</v>
      </c>
      <c r="G39" s="99"/>
      <c r="H39" s="4"/>
      <c r="I39" s="44"/>
      <c r="J39" s="130" t="s">
        <v>33</v>
      </c>
      <c r="K39" s="99"/>
      <c r="L39" s="4"/>
      <c r="M39" s="44"/>
      <c r="N39" s="130" t="s">
        <v>33</v>
      </c>
      <c r="O39" s="99"/>
      <c r="P39" s="4"/>
      <c r="Q39" s="44"/>
      <c r="R39" s="130" t="s">
        <v>33</v>
      </c>
      <c r="S39" s="99"/>
      <c r="T39" s="4"/>
      <c r="U39" s="5"/>
    </row>
    <row r="40" spans="1:21" s="19" customFormat="1" ht="18.75" customHeight="1" thickBot="1" x14ac:dyDescent="0.3">
      <c r="A40" s="6"/>
      <c r="B40" s="99" t="s">
        <v>22</v>
      </c>
      <c r="C40" s="99"/>
      <c r="D40" s="4">
        <v>648</v>
      </c>
      <c r="E40" s="25"/>
      <c r="F40" s="99" t="s">
        <v>22</v>
      </c>
      <c r="G40" s="99"/>
      <c r="H40" s="4">
        <v>680</v>
      </c>
      <c r="I40" s="44"/>
      <c r="J40" s="99" t="s">
        <v>22</v>
      </c>
      <c r="K40" s="99"/>
      <c r="L40" s="4">
        <v>656</v>
      </c>
      <c r="M40" s="44"/>
      <c r="N40" s="99" t="s">
        <v>22</v>
      </c>
      <c r="O40" s="99"/>
      <c r="P40" s="4">
        <v>643</v>
      </c>
      <c r="Q40" s="44"/>
      <c r="R40" s="99" t="s">
        <v>22</v>
      </c>
      <c r="S40" s="99"/>
      <c r="T40" s="4">
        <v>596</v>
      </c>
      <c r="U40" s="5"/>
    </row>
    <row r="41" spans="1:21" s="52" customFormat="1" ht="56.25" customHeight="1" x14ac:dyDescent="0.25">
      <c r="A41" s="46"/>
      <c r="B41" s="47" t="s">
        <v>30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23</v>
      </c>
      <c r="C42" s="26" t="s">
        <v>24</v>
      </c>
      <c r="D42" s="26"/>
      <c r="E42" s="26"/>
      <c r="F42" s="26"/>
      <c r="G42" s="26"/>
      <c r="H42" s="26" t="s">
        <v>25</v>
      </c>
      <c r="I42" s="26"/>
      <c r="J42" s="26"/>
      <c r="K42" s="26"/>
      <c r="L42" s="26"/>
      <c r="M42" s="26"/>
      <c r="N42" s="26"/>
      <c r="O42" s="26"/>
      <c r="P42" s="26" t="s">
        <v>26</v>
      </c>
      <c r="Q42" s="9"/>
      <c r="R42" s="9"/>
      <c r="S42" s="9"/>
      <c r="T42" s="6"/>
      <c r="U42" s="6"/>
    </row>
    <row r="43" spans="1:21" s="19" customFormat="1" ht="11.25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</row>
  </sheetData>
  <mergeCells count="80">
    <mergeCell ref="A33:B33"/>
    <mergeCell ref="B40:C40"/>
    <mergeCell ref="A34:A38"/>
    <mergeCell ref="F35:G35"/>
    <mergeCell ref="A22:A26"/>
    <mergeCell ref="B36:C36"/>
    <mergeCell ref="J40:K40"/>
    <mergeCell ref="N40:O40"/>
    <mergeCell ref="R40:S40"/>
    <mergeCell ref="A43:M43"/>
    <mergeCell ref="J35:K35"/>
    <mergeCell ref="R35:S35"/>
    <mergeCell ref="F40:G40"/>
    <mergeCell ref="A17:A21"/>
    <mergeCell ref="F22:F26"/>
    <mergeCell ref="B27:B31"/>
    <mergeCell ref="J27:J31"/>
    <mergeCell ref="A12:A16"/>
    <mergeCell ref="J17:J21"/>
    <mergeCell ref="B12:B16"/>
    <mergeCell ref="B17:B21"/>
    <mergeCell ref="A27:A31"/>
    <mergeCell ref="J7:J16"/>
    <mergeCell ref="B22:B26"/>
    <mergeCell ref="A7:A11"/>
    <mergeCell ref="B5:B6"/>
    <mergeCell ref="B7:B11"/>
    <mergeCell ref="R3:U3"/>
    <mergeCell ref="N3:Q3"/>
    <mergeCell ref="J3:M3"/>
    <mergeCell ref="F7:F11"/>
    <mergeCell ref="N7:N11"/>
    <mergeCell ref="J5:J6"/>
    <mergeCell ref="A1:U1"/>
    <mergeCell ref="A5:A6"/>
    <mergeCell ref="F5:F6"/>
    <mergeCell ref="B3:E3"/>
    <mergeCell ref="F3:I3"/>
    <mergeCell ref="A2:F2"/>
    <mergeCell ref="R7:R11"/>
    <mergeCell ref="R5:R6"/>
    <mergeCell ref="N5:N6"/>
    <mergeCell ref="B38:C38"/>
    <mergeCell ref="F38:G38"/>
    <mergeCell ref="N17:N21"/>
    <mergeCell ref="N22:N26"/>
    <mergeCell ref="F27:F31"/>
    <mergeCell ref="F36:G36"/>
    <mergeCell ref="N36:O36"/>
    <mergeCell ref="N27:N31"/>
    <mergeCell ref="N12:N16"/>
    <mergeCell ref="F12:F16"/>
    <mergeCell ref="F17:F21"/>
    <mergeCell ref="J22:J26"/>
    <mergeCell ref="A32:B32"/>
    <mergeCell ref="R12:R16"/>
    <mergeCell ref="J38:K38"/>
    <mergeCell ref="R39:S39"/>
    <mergeCell ref="J37:K37"/>
    <mergeCell ref="R17:R21"/>
    <mergeCell ref="J36:K36"/>
    <mergeCell ref="R34:S34"/>
    <mergeCell ref="N34:O34"/>
    <mergeCell ref="R22:R31"/>
    <mergeCell ref="R38:S38"/>
    <mergeCell ref="N38:O38"/>
    <mergeCell ref="R36:S36"/>
    <mergeCell ref="J34:K34"/>
    <mergeCell ref="B39:C39"/>
    <mergeCell ref="F39:G39"/>
    <mergeCell ref="J39:K39"/>
    <mergeCell ref="N39:O39"/>
    <mergeCell ref="B37:C37"/>
    <mergeCell ref="N35:O35"/>
    <mergeCell ref="B35:C35"/>
    <mergeCell ref="N37:O37"/>
    <mergeCell ref="R37:S37"/>
    <mergeCell ref="B34:C34"/>
    <mergeCell ref="F37:G37"/>
    <mergeCell ref="F34:G34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topLeftCell="A4" zoomScale="55" zoomScaleNormal="100" zoomScaleSheetLayoutView="55" workbookViewId="0">
      <selection activeCell="T39" sqref="T39"/>
    </sheetView>
  </sheetViews>
  <sheetFormatPr defaultRowHeight="16.5" x14ac:dyDescent="0.25"/>
  <cols>
    <col min="1" max="1" width="4.125" style="91" customWidth="1"/>
    <col min="2" max="2" width="8.375" style="91" customWidth="1"/>
    <col min="3" max="3" width="13" style="91" customWidth="1"/>
    <col min="4" max="4" width="6.25" style="91" customWidth="1"/>
    <col min="5" max="5" width="7.25" style="91" customWidth="1"/>
    <col min="6" max="6" width="7.625" style="91" customWidth="1"/>
    <col min="7" max="7" width="15.625" style="91" customWidth="1"/>
    <col min="8" max="8" width="6.25" style="91" customWidth="1"/>
    <col min="9" max="9" width="5.875" style="71" customWidth="1"/>
    <col min="10" max="10" width="7.125" style="71" customWidth="1"/>
    <col min="11" max="11" width="15.125" style="71" customWidth="1"/>
    <col min="12" max="12" width="6.125" style="71" customWidth="1"/>
    <col min="13" max="13" width="6.625" style="71" customWidth="1"/>
    <col min="14" max="14" width="8.125" style="71" customWidth="1"/>
    <col min="15" max="15" width="15" style="71" customWidth="1"/>
    <col min="16" max="16" width="6.125" style="71" customWidth="1"/>
    <col min="17" max="17" width="7" style="71" customWidth="1"/>
    <col min="18" max="18" width="9.5" style="71" customWidth="1"/>
    <col min="19" max="19" width="15.375" style="71" customWidth="1"/>
    <col min="20" max="20" width="6.25" style="71" customWidth="1"/>
    <col min="21" max="21" width="6.75" style="71" customWidth="1"/>
    <col min="22" max="16384" width="9" style="71"/>
  </cols>
  <sheetData>
    <row r="1" spans="1:21" ht="28.5" customHeight="1" x14ac:dyDescent="0.25">
      <c r="A1" s="191" t="s">
        <v>58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21" customHeight="1" thickBot="1" x14ac:dyDescent="0.3">
      <c r="A2" s="192" t="s">
        <v>237</v>
      </c>
      <c r="B2" s="193"/>
      <c r="C2" s="193"/>
      <c r="D2" s="193"/>
      <c r="E2" s="193"/>
      <c r="F2" s="193"/>
      <c r="G2" s="72"/>
      <c r="H2" s="72"/>
      <c r="I2" s="72"/>
      <c r="J2" s="73" t="s">
        <v>1</v>
      </c>
      <c r="K2" s="73"/>
      <c r="L2" s="73"/>
      <c r="M2" s="73"/>
      <c r="N2" s="73" t="s">
        <v>3</v>
      </c>
      <c r="O2" s="73"/>
      <c r="P2" s="73"/>
      <c r="Q2" s="73"/>
      <c r="R2" s="74" t="s">
        <v>2</v>
      </c>
      <c r="S2" s="73"/>
      <c r="T2" s="73"/>
      <c r="U2" s="73"/>
    </row>
    <row r="3" spans="1:21" s="76" customFormat="1" ht="18.95" customHeight="1" x14ac:dyDescent="0.25">
      <c r="A3" s="75" t="s">
        <v>4</v>
      </c>
      <c r="B3" s="194" t="s">
        <v>238</v>
      </c>
      <c r="C3" s="181"/>
      <c r="D3" s="181"/>
      <c r="E3" s="182"/>
      <c r="F3" s="180" t="s">
        <v>239</v>
      </c>
      <c r="G3" s="181"/>
      <c r="H3" s="181"/>
      <c r="I3" s="182"/>
      <c r="J3" s="180" t="s">
        <v>240</v>
      </c>
      <c r="K3" s="181"/>
      <c r="L3" s="181"/>
      <c r="M3" s="182"/>
      <c r="N3" s="180" t="s">
        <v>241</v>
      </c>
      <c r="O3" s="181"/>
      <c r="P3" s="181"/>
      <c r="Q3" s="182"/>
      <c r="R3" s="180" t="s">
        <v>242</v>
      </c>
      <c r="S3" s="181"/>
      <c r="T3" s="181"/>
      <c r="U3" s="182"/>
    </row>
    <row r="4" spans="1:21" s="76" customFormat="1" ht="18.95" customHeight="1" x14ac:dyDescent="0.25">
      <c r="A4" s="77" t="s">
        <v>5</v>
      </c>
      <c r="B4" s="78" t="s">
        <v>243</v>
      </c>
      <c r="C4" s="56" t="s">
        <v>7</v>
      </c>
      <c r="D4" s="68" t="s">
        <v>244</v>
      </c>
      <c r="E4" s="79" t="s">
        <v>245</v>
      </c>
      <c r="F4" s="80" t="s">
        <v>246</v>
      </c>
      <c r="G4" s="56" t="s">
        <v>7</v>
      </c>
      <c r="H4" s="68" t="s">
        <v>244</v>
      </c>
      <c r="I4" s="79" t="s">
        <v>245</v>
      </c>
      <c r="J4" s="80" t="s">
        <v>247</v>
      </c>
      <c r="K4" s="56" t="s">
        <v>7</v>
      </c>
      <c r="L4" s="68" t="s">
        <v>244</v>
      </c>
      <c r="M4" s="79" t="s">
        <v>248</v>
      </c>
      <c r="N4" s="80" t="s">
        <v>246</v>
      </c>
      <c r="O4" s="56" t="s">
        <v>7</v>
      </c>
      <c r="P4" s="68" t="s">
        <v>249</v>
      </c>
      <c r="Q4" s="79" t="s">
        <v>245</v>
      </c>
      <c r="R4" s="80" t="s">
        <v>250</v>
      </c>
      <c r="S4" s="56" t="s">
        <v>7</v>
      </c>
      <c r="T4" s="68" t="s">
        <v>244</v>
      </c>
      <c r="U4" s="79" t="s">
        <v>245</v>
      </c>
    </row>
    <row r="5" spans="1:21" s="76" customFormat="1" ht="18.95" customHeight="1" x14ac:dyDescent="0.25">
      <c r="A5" s="164" t="s">
        <v>10</v>
      </c>
      <c r="B5" s="183" t="s">
        <v>40</v>
      </c>
      <c r="C5" s="56"/>
      <c r="D5" s="68"/>
      <c r="E5" s="60"/>
      <c r="F5" s="183" t="s">
        <v>40</v>
      </c>
      <c r="G5" s="56"/>
      <c r="H5" s="68"/>
      <c r="I5" s="60"/>
      <c r="J5" s="100" t="s">
        <v>218</v>
      </c>
      <c r="K5" s="58" t="s">
        <v>236</v>
      </c>
      <c r="L5" s="59">
        <v>45</v>
      </c>
      <c r="M5" s="63">
        <f>L5*    324/1000</f>
        <v>14.58</v>
      </c>
      <c r="N5" s="100" t="s">
        <v>63</v>
      </c>
      <c r="O5" s="58" t="s">
        <v>64</v>
      </c>
      <c r="P5" s="59">
        <v>65</v>
      </c>
      <c r="Q5" s="63">
        <f>P5*    324/1000</f>
        <v>21.06</v>
      </c>
      <c r="R5" s="100" t="s">
        <v>65</v>
      </c>
      <c r="S5" s="58" t="s">
        <v>64</v>
      </c>
      <c r="T5" s="59">
        <v>65</v>
      </c>
      <c r="U5" s="63">
        <f>T5*    324/1000</f>
        <v>21.06</v>
      </c>
    </row>
    <row r="6" spans="1:21" s="76" customFormat="1" ht="18.95" customHeight="1" x14ac:dyDescent="0.25">
      <c r="A6" s="164"/>
      <c r="B6" s="184"/>
      <c r="C6" s="56"/>
      <c r="D6" s="68"/>
      <c r="E6" s="60"/>
      <c r="F6" s="184"/>
      <c r="G6" s="56"/>
      <c r="H6" s="68"/>
      <c r="I6" s="60"/>
      <c r="J6" s="100"/>
      <c r="K6" s="56"/>
      <c r="L6" s="57"/>
      <c r="M6" s="63"/>
      <c r="N6" s="100"/>
      <c r="O6" s="58" t="s">
        <v>66</v>
      </c>
      <c r="P6" s="59">
        <v>15</v>
      </c>
      <c r="Q6" s="63">
        <f t="shared" ref="Q6:Q18" si="0">P6*    324/1000</f>
        <v>4.8600000000000003</v>
      </c>
      <c r="R6" s="100"/>
      <c r="S6" s="58" t="s">
        <v>67</v>
      </c>
      <c r="T6" s="59">
        <v>15</v>
      </c>
      <c r="U6" s="63">
        <f t="shared" ref="U6:U13" si="1">T6*    324/1000</f>
        <v>4.8600000000000003</v>
      </c>
    </row>
    <row r="7" spans="1:21" s="81" customFormat="1" ht="18.95" customHeight="1" x14ac:dyDescent="0.25">
      <c r="A7" s="165" t="s">
        <v>251</v>
      </c>
      <c r="B7" s="185"/>
      <c r="C7" s="54"/>
      <c r="D7" s="68"/>
      <c r="E7" s="60"/>
      <c r="F7" s="185"/>
      <c r="G7" s="54"/>
      <c r="H7" s="68"/>
      <c r="I7" s="60"/>
      <c r="J7" s="137" t="s">
        <v>219</v>
      </c>
      <c r="K7" s="58" t="s">
        <v>116</v>
      </c>
      <c r="L7" s="59">
        <v>55</v>
      </c>
      <c r="M7" s="63">
        <f t="shared" ref="M7:M15" si="2">L7*    324/1000</f>
        <v>17.82</v>
      </c>
      <c r="N7" s="105" t="s">
        <v>220</v>
      </c>
      <c r="O7" s="32" t="s">
        <v>156</v>
      </c>
      <c r="P7" s="33">
        <v>95</v>
      </c>
      <c r="Q7" s="63">
        <f t="shared" si="0"/>
        <v>30.78</v>
      </c>
      <c r="R7" s="137" t="s">
        <v>221</v>
      </c>
      <c r="S7" s="32" t="s">
        <v>263</v>
      </c>
      <c r="T7" s="33">
        <v>60</v>
      </c>
      <c r="U7" s="63">
        <f t="shared" si="1"/>
        <v>19.440000000000001</v>
      </c>
    </row>
    <row r="8" spans="1:21" s="81" customFormat="1" ht="18.95" customHeight="1" x14ac:dyDescent="0.25">
      <c r="A8" s="166"/>
      <c r="B8" s="185"/>
      <c r="C8" s="54"/>
      <c r="D8" s="68"/>
      <c r="E8" s="60"/>
      <c r="F8" s="185"/>
      <c r="G8" s="54"/>
      <c r="H8" s="68"/>
      <c r="I8" s="60"/>
      <c r="J8" s="102"/>
      <c r="K8" s="58" t="s">
        <v>74</v>
      </c>
      <c r="L8" s="59">
        <v>55</v>
      </c>
      <c r="M8" s="63">
        <f t="shared" si="2"/>
        <v>17.82</v>
      </c>
      <c r="N8" s="105"/>
      <c r="O8" s="32" t="s">
        <v>73</v>
      </c>
      <c r="P8" s="33">
        <v>40</v>
      </c>
      <c r="Q8" s="63">
        <f t="shared" si="0"/>
        <v>12.96</v>
      </c>
      <c r="R8" s="102"/>
      <c r="S8" s="32" t="s">
        <v>133</v>
      </c>
      <c r="T8" s="33">
        <v>55</v>
      </c>
      <c r="U8" s="63">
        <f t="shared" si="1"/>
        <v>17.82</v>
      </c>
    </row>
    <row r="9" spans="1:21" s="81" customFormat="1" ht="18.95" customHeight="1" x14ac:dyDescent="0.25">
      <c r="A9" s="166"/>
      <c r="B9" s="185"/>
      <c r="C9" s="54"/>
      <c r="D9" s="68"/>
      <c r="E9" s="60"/>
      <c r="F9" s="185"/>
      <c r="G9" s="54"/>
      <c r="H9" s="68"/>
      <c r="I9" s="60"/>
      <c r="J9" s="102"/>
      <c r="K9" s="58" t="s">
        <v>69</v>
      </c>
      <c r="L9" s="59">
        <v>15</v>
      </c>
      <c r="M9" s="63">
        <f t="shared" si="2"/>
        <v>4.8600000000000003</v>
      </c>
      <c r="N9" s="105"/>
      <c r="O9" s="32" t="s">
        <v>222</v>
      </c>
      <c r="P9" s="33">
        <v>6</v>
      </c>
      <c r="Q9" s="63">
        <f t="shared" si="0"/>
        <v>1.944</v>
      </c>
      <c r="R9" s="102"/>
      <c r="S9" s="32" t="s">
        <v>130</v>
      </c>
      <c r="T9" s="33">
        <v>10</v>
      </c>
      <c r="U9" s="63">
        <f t="shared" si="1"/>
        <v>3.24</v>
      </c>
    </row>
    <row r="10" spans="1:21" s="81" customFormat="1" ht="18.95" customHeight="1" x14ac:dyDescent="0.25">
      <c r="A10" s="166"/>
      <c r="B10" s="185"/>
      <c r="C10" s="54"/>
      <c r="D10" s="68"/>
      <c r="E10" s="60"/>
      <c r="F10" s="185"/>
      <c r="G10" s="54"/>
      <c r="H10" s="68"/>
      <c r="I10" s="60"/>
      <c r="J10" s="102"/>
      <c r="K10" s="58" t="s">
        <v>163</v>
      </c>
      <c r="L10" s="59">
        <v>10</v>
      </c>
      <c r="M10" s="63">
        <f t="shared" si="2"/>
        <v>3.24</v>
      </c>
      <c r="N10" s="105"/>
      <c r="O10" s="32" t="s">
        <v>223</v>
      </c>
      <c r="P10" s="33">
        <v>0.5</v>
      </c>
      <c r="Q10" s="63">
        <f t="shared" si="0"/>
        <v>0.16200000000000001</v>
      </c>
      <c r="R10" s="102"/>
      <c r="S10" s="32" t="s">
        <v>83</v>
      </c>
      <c r="T10" s="33">
        <v>8</v>
      </c>
      <c r="U10" s="63">
        <f t="shared" si="1"/>
        <v>2.5920000000000001</v>
      </c>
    </row>
    <row r="11" spans="1:21" s="81" customFormat="1" ht="18.95" customHeight="1" x14ac:dyDescent="0.25">
      <c r="A11" s="166"/>
      <c r="B11" s="185"/>
      <c r="C11" s="54"/>
      <c r="D11" s="68"/>
      <c r="E11" s="60"/>
      <c r="F11" s="185"/>
      <c r="G11" s="54"/>
      <c r="H11" s="68"/>
      <c r="I11" s="60"/>
      <c r="J11" s="102"/>
      <c r="K11" s="58" t="s">
        <v>131</v>
      </c>
      <c r="L11" s="59">
        <v>10</v>
      </c>
      <c r="M11" s="63">
        <f t="shared" si="2"/>
        <v>3.24</v>
      </c>
      <c r="N11" s="105"/>
      <c r="O11" s="54"/>
      <c r="P11" s="54"/>
      <c r="Q11" s="63">
        <f t="shared" si="0"/>
        <v>0</v>
      </c>
      <c r="R11" s="102"/>
      <c r="S11" s="32" t="s">
        <v>84</v>
      </c>
      <c r="T11" s="33">
        <v>1</v>
      </c>
      <c r="U11" s="63"/>
    </row>
    <row r="12" spans="1:21" s="81" customFormat="1" ht="18.95" customHeight="1" x14ac:dyDescent="0.25">
      <c r="A12" s="165" t="s">
        <v>12</v>
      </c>
      <c r="B12" s="185"/>
      <c r="C12" s="56"/>
      <c r="D12" s="68"/>
      <c r="E12" s="60"/>
      <c r="F12" s="185"/>
      <c r="G12" s="56"/>
      <c r="H12" s="68"/>
      <c r="I12" s="60"/>
      <c r="J12" s="102"/>
      <c r="K12" s="58" t="s">
        <v>101</v>
      </c>
      <c r="L12" s="59">
        <v>6</v>
      </c>
      <c r="M12" s="63">
        <f t="shared" si="2"/>
        <v>1.944</v>
      </c>
      <c r="N12" s="105" t="s">
        <v>224</v>
      </c>
      <c r="O12" s="32" t="s">
        <v>104</v>
      </c>
      <c r="P12" s="33">
        <v>55</v>
      </c>
      <c r="Q12" s="63">
        <f t="shared" si="0"/>
        <v>17.82</v>
      </c>
      <c r="R12" s="102"/>
      <c r="S12" s="32" t="s">
        <v>76</v>
      </c>
      <c r="T12" s="33">
        <v>1</v>
      </c>
      <c r="U12" s="63">
        <f t="shared" si="1"/>
        <v>0.32400000000000001</v>
      </c>
    </row>
    <row r="13" spans="1:21" s="81" customFormat="1" ht="18.95" customHeight="1" x14ac:dyDescent="0.25">
      <c r="A13" s="166"/>
      <c r="B13" s="185"/>
      <c r="C13" s="56"/>
      <c r="D13" s="68"/>
      <c r="E13" s="60"/>
      <c r="F13" s="185"/>
      <c r="G13" s="56"/>
      <c r="H13" s="68"/>
      <c r="I13" s="60"/>
      <c r="J13" s="102"/>
      <c r="K13" s="58" t="s">
        <v>130</v>
      </c>
      <c r="L13" s="59">
        <v>5</v>
      </c>
      <c r="M13" s="63">
        <f t="shared" si="2"/>
        <v>1.62</v>
      </c>
      <c r="N13" s="105"/>
      <c r="O13" s="32" t="s">
        <v>165</v>
      </c>
      <c r="P13" s="33">
        <v>25</v>
      </c>
      <c r="Q13" s="63">
        <f t="shared" si="0"/>
        <v>8.1</v>
      </c>
      <c r="R13" s="102"/>
      <c r="S13" s="32" t="s">
        <v>225</v>
      </c>
      <c r="T13" s="33">
        <v>1</v>
      </c>
      <c r="U13" s="63">
        <f t="shared" si="1"/>
        <v>0.32400000000000001</v>
      </c>
    </row>
    <row r="14" spans="1:21" s="81" customFormat="1" ht="18.95" customHeight="1" x14ac:dyDescent="0.25">
      <c r="A14" s="166"/>
      <c r="B14" s="185"/>
      <c r="C14" s="56"/>
      <c r="D14" s="68"/>
      <c r="E14" s="60"/>
      <c r="F14" s="185"/>
      <c r="G14" s="56"/>
      <c r="H14" s="68"/>
      <c r="I14" s="60"/>
      <c r="J14" s="102"/>
      <c r="K14" s="58" t="s">
        <v>84</v>
      </c>
      <c r="L14" s="59">
        <v>1</v>
      </c>
      <c r="M14" s="63"/>
      <c r="N14" s="105"/>
      <c r="O14" s="32" t="s">
        <v>83</v>
      </c>
      <c r="P14" s="33">
        <v>24</v>
      </c>
      <c r="Q14" s="63">
        <f t="shared" si="0"/>
        <v>7.7759999999999998</v>
      </c>
      <c r="R14" s="102"/>
      <c r="S14" s="58"/>
      <c r="T14" s="59"/>
      <c r="U14" s="63"/>
    </row>
    <row r="15" spans="1:21" s="81" customFormat="1" ht="18.95" customHeight="1" x14ac:dyDescent="0.25">
      <c r="A15" s="166"/>
      <c r="B15" s="185"/>
      <c r="C15" s="56"/>
      <c r="D15" s="68"/>
      <c r="E15" s="60"/>
      <c r="F15" s="185"/>
      <c r="G15" s="56"/>
      <c r="H15" s="68"/>
      <c r="I15" s="60"/>
      <c r="J15" s="102"/>
      <c r="K15" s="58" t="s">
        <v>134</v>
      </c>
      <c r="L15" s="59">
        <v>1</v>
      </c>
      <c r="M15" s="63">
        <f t="shared" si="2"/>
        <v>0.32400000000000001</v>
      </c>
      <c r="N15" s="105"/>
      <c r="O15" s="32" t="s">
        <v>76</v>
      </c>
      <c r="P15" s="33">
        <v>1</v>
      </c>
      <c r="Q15" s="63">
        <f t="shared" si="0"/>
        <v>0.32400000000000001</v>
      </c>
      <c r="R15" s="102"/>
      <c r="S15" s="58"/>
      <c r="T15" s="59"/>
      <c r="U15" s="63"/>
    </row>
    <row r="16" spans="1:21" s="81" customFormat="1" ht="18.95" customHeight="1" x14ac:dyDescent="0.25">
      <c r="A16" s="166"/>
      <c r="B16" s="185"/>
      <c r="C16" s="56"/>
      <c r="D16" s="68"/>
      <c r="E16" s="60"/>
      <c r="F16" s="185"/>
      <c r="G16" s="56"/>
      <c r="H16" s="68"/>
      <c r="I16" s="60"/>
      <c r="J16" s="103"/>
      <c r="K16" s="54"/>
      <c r="L16" s="54"/>
      <c r="M16" s="63"/>
      <c r="N16" s="105"/>
      <c r="O16" s="58"/>
      <c r="P16" s="59"/>
      <c r="Q16" s="63">
        <f t="shared" si="0"/>
        <v>0</v>
      </c>
      <c r="R16" s="103"/>
      <c r="S16" s="58"/>
      <c r="T16" s="59"/>
      <c r="U16" s="63"/>
    </row>
    <row r="17" spans="1:21" s="81" customFormat="1" ht="18.95" customHeight="1" x14ac:dyDescent="0.25">
      <c r="A17" s="165" t="s">
        <v>13</v>
      </c>
      <c r="B17" s="185"/>
      <c r="C17" s="175"/>
      <c r="D17" s="54"/>
      <c r="E17" s="60"/>
      <c r="F17" s="185"/>
      <c r="G17" s="175"/>
      <c r="H17" s="54"/>
      <c r="I17" s="60"/>
      <c r="J17" s="111" t="s">
        <v>226</v>
      </c>
      <c r="K17" s="58" t="s">
        <v>227</v>
      </c>
      <c r="L17" s="59">
        <v>20</v>
      </c>
      <c r="M17" s="60" t="s">
        <v>228</v>
      </c>
      <c r="N17" s="101" t="s">
        <v>86</v>
      </c>
      <c r="O17" s="54" t="s">
        <v>86</v>
      </c>
      <c r="P17" s="59">
        <v>76</v>
      </c>
      <c r="Q17" s="63">
        <f t="shared" si="0"/>
        <v>24.623999999999999</v>
      </c>
      <c r="R17" s="101" t="s">
        <v>229</v>
      </c>
      <c r="S17" s="32" t="s">
        <v>117</v>
      </c>
      <c r="T17" s="33">
        <v>61</v>
      </c>
      <c r="U17" s="63">
        <f t="shared" ref="U17:U23" si="3">T17*    324/1000</f>
        <v>19.763999999999999</v>
      </c>
    </row>
    <row r="18" spans="1:21" s="81" customFormat="1" ht="18.95" customHeight="1" x14ac:dyDescent="0.25">
      <c r="A18" s="166"/>
      <c r="B18" s="185"/>
      <c r="C18" s="176"/>
      <c r="D18" s="54"/>
      <c r="E18" s="60"/>
      <c r="F18" s="185"/>
      <c r="G18" s="176"/>
      <c r="H18" s="54"/>
      <c r="I18" s="60"/>
      <c r="J18" s="111"/>
      <c r="K18" s="58"/>
      <c r="L18" s="59"/>
      <c r="M18" s="60"/>
      <c r="N18" s="102"/>
      <c r="O18" s="54" t="s">
        <v>139</v>
      </c>
      <c r="P18" s="59">
        <v>1</v>
      </c>
      <c r="Q18" s="63">
        <f t="shared" si="0"/>
        <v>0.32400000000000001</v>
      </c>
      <c r="R18" s="102"/>
      <c r="S18" s="32" t="s">
        <v>118</v>
      </c>
      <c r="T18" s="33">
        <v>6</v>
      </c>
      <c r="U18" s="63">
        <f t="shared" si="3"/>
        <v>1.944</v>
      </c>
    </row>
    <row r="19" spans="1:21" s="81" customFormat="1" ht="18.95" customHeight="1" x14ac:dyDescent="0.25">
      <c r="A19" s="166"/>
      <c r="B19" s="185"/>
      <c r="C19" s="176"/>
      <c r="D19" s="54"/>
      <c r="E19" s="60"/>
      <c r="F19" s="185"/>
      <c r="G19" s="176"/>
      <c r="H19" s="54"/>
      <c r="I19" s="60"/>
      <c r="J19" s="111"/>
      <c r="K19" s="58"/>
      <c r="L19" s="59"/>
      <c r="M19" s="60"/>
      <c r="N19" s="102"/>
      <c r="O19" s="54"/>
      <c r="P19" s="59"/>
      <c r="Q19" s="60"/>
      <c r="R19" s="102"/>
      <c r="S19" s="32" t="s">
        <v>230</v>
      </c>
      <c r="T19" s="33">
        <v>3</v>
      </c>
      <c r="U19" s="63">
        <f t="shared" si="3"/>
        <v>0.97199999999999998</v>
      </c>
    </row>
    <row r="20" spans="1:21" s="81" customFormat="1" ht="18.95" customHeight="1" x14ac:dyDescent="0.25">
      <c r="A20" s="166"/>
      <c r="B20" s="185"/>
      <c r="C20" s="176"/>
      <c r="D20" s="54"/>
      <c r="E20" s="60"/>
      <c r="F20" s="185"/>
      <c r="G20" s="176"/>
      <c r="H20" s="54"/>
      <c r="I20" s="60"/>
      <c r="J20" s="111"/>
      <c r="K20" s="58"/>
      <c r="L20" s="59"/>
      <c r="M20" s="60"/>
      <c r="N20" s="102"/>
      <c r="O20" s="54"/>
      <c r="P20" s="59"/>
      <c r="Q20" s="60"/>
      <c r="R20" s="102"/>
      <c r="S20" s="32" t="s">
        <v>81</v>
      </c>
      <c r="T20" s="33">
        <v>1</v>
      </c>
      <c r="U20" s="63">
        <f t="shared" si="3"/>
        <v>0.32400000000000001</v>
      </c>
    </row>
    <row r="21" spans="1:21" s="81" customFormat="1" ht="18.95" customHeight="1" x14ac:dyDescent="0.25">
      <c r="A21" s="166"/>
      <c r="B21" s="185"/>
      <c r="C21" s="177"/>
      <c r="D21" s="54"/>
      <c r="E21" s="60"/>
      <c r="F21" s="185"/>
      <c r="G21" s="177"/>
      <c r="H21" s="54"/>
      <c r="I21" s="60"/>
      <c r="J21" s="111"/>
      <c r="K21" s="54"/>
      <c r="L21" s="54"/>
      <c r="M21" s="60"/>
      <c r="N21" s="103"/>
      <c r="O21" s="54"/>
      <c r="P21" s="59"/>
      <c r="Q21" s="63">
        <f>P21*    324/1000</f>
        <v>0</v>
      </c>
      <c r="R21" s="103"/>
      <c r="S21" s="58" t="s">
        <v>76</v>
      </c>
      <c r="T21" s="59">
        <v>1</v>
      </c>
      <c r="U21" s="63">
        <f t="shared" si="3"/>
        <v>0.32400000000000001</v>
      </c>
    </row>
    <row r="22" spans="1:21" s="81" customFormat="1" ht="18.95" customHeight="1" x14ac:dyDescent="0.25">
      <c r="A22" s="165" t="s">
        <v>14</v>
      </c>
      <c r="B22" s="185"/>
      <c r="C22" s="54"/>
      <c r="D22" s="68"/>
      <c r="E22" s="60"/>
      <c r="F22" s="185"/>
      <c r="G22" s="54"/>
      <c r="H22" s="68"/>
      <c r="I22" s="60"/>
      <c r="J22" s="101" t="s">
        <v>86</v>
      </c>
      <c r="K22" s="54" t="s">
        <v>86</v>
      </c>
      <c r="L22" s="59">
        <v>76</v>
      </c>
      <c r="M22" s="63">
        <f>L22*    324/1000</f>
        <v>24.623999999999999</v>
      </c>
      <c r="N22" s="101"/>
      <c r="O22" s="54"/>
      <c r="P22" s="59"/>
      <c r="Q22" s="60"/>
      <c r="R22" s="134" t="s">
        <v>231</v>
      </c>
      <c r="S22" s="54" t="s">
        <v>86</v>
      </c>
      <c r="T22" s="59">
        <v>76</v>
      </c>
      <c r="U22" s="63">
        <f t="shared" si="3"/>
        <v>24.623999999999999</v>
      </c>
    </row>
    <row r="23" spans="1:21" s="81" customFormat="1" ht="18.95" customHeight="1" x14ac:dyDescent="0.25">
      <c r="A23" s="166"/>
      <c r="B23" s="185"/>
      <c r="C23" s="54"/>
      <c r="D23" s="68"/>
      <c r="E23" s="60"/>
      <c r="F23" s="185"/>
      <c r="G23" s="54"/>
      <c r="H23" s="68"/>
      <c r="I23" s="60"/>
      <c r="J23" s="102"/>
      <c r="K23" s="54" t="s">
        <v>232</v>
      </c>
      <c r="L23" s="59">
        <v>1</v>
      </c>
      <c r="M23" s="63">
        <f>L23*    324/1000</f>
        <v>0.32400000000000001</v>
      </c>
      <c r="N23" s="102"/>
      <c r="O23" s="54"/>
      <c r="P23" s="59"/>
      <c r="Q23" s="60"/>
      <c r="R23" s="178"/>
      <c r="S23" s="54" t="s">
        <v>232</v>
      </c>
      <c r="T23" s="59">
        <v>1</v>
      </c>
      <c r="U23" s="63">
        <f t="shared" si="3"/>
        <v>0.32400000000000001</v>
      </c>
    </row>
    <row r="24" spans="1:21" s="81" customFormat="1" ht="18.95" customHeight="1" x14ac:dyDescent="0.25">
      <c r="A24" s="166"/>
      <c r="B24" s="185"/>
      <c r="C24" s="54"/>
      <c r="D24" s="68"/>
      <c r="E24" s="60"/>
      <c r="F24" s="185"/>
      <c r="G24" s="54"/>
      <c r="H24" s="68"/>
      <c r="I24" s="60"/>
      <c r="J24" s="102"/>
      <c r="K24" s="54"/>
      <c r="L24" s="59"/>
      <c r="M24" s="60"/>
      <c r="N24" s="102"/>
      <c r="O24" s="54"/>
      <c r="P24" s="59"/>
      <c r="Q24" s="60"/>
      <c r="R24" s="178"/>
      <c r="S24" s="54"/>
      <c r="T24" s="59"/>
      <c r="U24" s="60"/>
    </row>
    <row r="25" spans="1:21" s="81" customFormat="1" ht="18.95" customHeight="1" x14ac:dyDescent="0.25">
      <c r="A25" s="166"/>
      <c r="B25" s="185"/>
      <c r="C25" s="54"/>
      <c r="D25" s="68"/>
      <c r="E25" s="60"/>
      <c r="F25" s="185"/>
      <c r="G25" s="54"/>
      <c r="H25" s="68"/>
      <c r="I25" s="60"/>
      <c r="J25" s="102"/>
      <c r="K25" s="54"/>
      <c r="L25" s="54"/>
      <c r="M25" s="60"/>
      <c r="N25" s="102"/>
      <c r="O25" s="54"/>
      <c r="P25" s="59"/>
      <c r="Q25" s="60"/>
      <c r="R25" s="178"/>
      <c r="S25" s="54"/>
      <c r="T25" s="59"/>
      <c r="U25" s="60"/>
    </row>
    <row r="26" spans="1:21" s="81" customFormat="1" ht="18.95" customHeight="1" x14ac:dyDescent="0.25">
      <c r="A26" s="166"/>
      <c r="B26" s="186"/>
      <c r="C26" s="54"/>
      <c r="D26" s="68"/>
      <c r="E26" s="60"/>
      <c r="F26" s="186"/>
      <c r="G26" s="54"/>
      <c r="H26" s="68"/>
      <c r="I26" s="60"/>
      <c r="J26" s="103"/>
      <c r="K26" s="54"/>
      <c r="L26" s="54"/>
      <c r="M26" s="63"/>
      <c r="N26" s="103"/>
      <c r="O26" s="54"/>
      <c r="P26" s="59"/>
      <c r="Q26" s="63"/>
      <c r="R26" s="179"/>
      <c r="S26" s="54"/>
      <c r="T26" s="59"/>
      <c r="U26" s="63"/>
    </row>
    <row r="27" spans="1:21" s="81" customFormat="1" ht="18.95" customHeight="1" x14ac:dyDescent="0.25">
      <c r="A27" s="100" t="s">
        <v>15</v>
      </c>
      <c r="B27" s="173"/>
      <c r="C27" s="54"/>
      <c r="D27" s="68"/>
      <c r="E27" s="60"/>
      <c r="F27" s="105"/>
      <c r="G27" s="58"/>
      <c r="H27" s="59"/>
      <c r="I27" s="60"/>
      <c r="J27" s="142"/>
      <c r="K27" s="58"/>
      <c r="L27" s="59"/>
      <c r="M27" s="63"/>
      <c r="N27" s="142" t="s">
        <v>233</v>
      </c>
      <c r="O27" s="32" t="s">
        <v>187</v>
      </c>
      <c r="P27" s="33">
        <v>15</v>
      </c>
      <c r="Q27" s="63">
        <f>P27*    324/1000</f>
        <v>4.8600000000000003</v>
      </c>
      <c r="R27" s="142" t="s">
        <v>234</v>
      </c>
      <c r="S27" s="58" t="s">
        <v>235</v>
      </c>
      <c r="T27" s="59">
        <v>23</v>
      </c>
      <c r="U27" s="63">
        <f>T27*    324/1000</f>
        <v>7.452</v>
      </c>
    </row>
    <row r="28" spans="1:21" s="81" customFormat="1" ht="18.95" customHeight="1" x14ac:dyDescent="0.25">
      <c r="A28" s="100"/>
      <c r="B28" s="173"/>
      <c r="C28" s="54"/>
      <c r="D28" s="68"/>
      <c r="E28" s="60"/>
      <c r="F28" s="105"/>
      <c r="G28" s="58"/>
      <c r="H28" s="59"/>
      <c r="I28" s="60"/>
      <c r="J28" s="143"/>
      <c r="K28" s="58"/>
      <c r="L28" s="59"/>
      <c r="M28" s="63"/>
      <c r="N28" s="143"/>
      <c r="O28" s="32" t="s">
        <v>213</v>
      </c>
      <c r="P28" s="33">
        <v>15</v>
      </c>
      <c r="Q28" s="63">
        <f>P28*    324/1000</f>
        <v>4.8600000000000003</v>
      </c>
      <c r="R28" s="143"/>
      <c r="S28" s="58" t="s">
        <v>100</v>
      </c>
      <c r="T28" s="59">
        <v>10</v>
      </c>
      <c r="U28" s="63">
        <f>T28*    324/1000</f>
        <v>3.24</v>
      </c>
    </row>
    <row r="29" spans="1:21" s="81" customFormat="1" ht="18.95" customHeight="1" x14ac:dyDescent="0.25">
      <c r="A29" s="100"/>
      <c r="B29" s="173"/>
      <c r="C29" s="54"/>
      <c r="D29" s="68"/>
      <c r="E29" s="60"/>
      <c r="F29" s="105"/>
      <c r="G29" s="58"/>
      <c r="H29" s="59"/>
      <c r="I29" s="60"/>
      <c r="J29" s="143"/>
      <c r="K29" s="58"/>
      <c r="L29" s="59"/>
      <c r="M29" s="63"/>
      <c r="N29" s="143"/>
      <c r="O29" s="32" t="s">
        <v>130</v>
      </c>
      <c r="P29" s="33">
        <v>10</v>
      </c>
      <c r="Q29" s="63">
        <f>P29*    324/1000</f>
        <v>3.24</v>
      </c>
      <c r="R29" s="143"/>
      <c r="S29" s="58"/>
      <c r="T29" s="59"/>
      <c r="U29" s="63"/>
    </row>
    <row r="30" spans="1:21" s="81" customFormat="1" ht="18.95" customHeight="1" x14ac:dyDescent="0.25">
      <c r="A30" s="100"/>
      <c r="B30" s="173"/>
      <c r="C30" s="54"/>
      <c r="D30" s="68"/>
      <c r="E30" s="60"/>
      <c r="F30" s="105"/>
      <c r="G30" s="58"/>
      <c r="H30" s="59"/>
      <c r="I30" s="60"/>
      <c r="J30" s="143"/>
      <c r="K30" s="58"/>
      <c r="L30" s="59"/>
      <c r="M30" s="63"/>
      <c r="N30" s="143"/>
      <c r="O30" s="32" t="s">
        <v>204</v>
      </c>
      <c r="P30" s="33">
        <v>6</v>
      </c>
      <c r="Q30" s="63">
        <f>P30*    324/1000</f>
        <v>1.944</v>
      </c>
      <c r="R30" s="143"/>
      <c r="S30" s="58"/>
      <c r="T30" s="59"/>
      <c r="U30" s="63"/>
    </row>
    <row r="31" spans="1:21" s="81" customFormat="1" ht="18.95" customHeight="1" x14ac:dyDescent="0.25">
      <c r="A31" s="100"/>
      <c r="B31" s="173"/>
      <c r="C31" s="54"/>
      <c r="D31" s="68"/>
      <c r="E31" s="60"/>
      <c r="F31" s="105"/>
      <c r="G31" s="54"/>
      <c r="H31" s="54"/>
      <c r="I31" s="60"/>
      <c r="J31" s="144"/>
      <c r="K31" s="58"/>
      <c r="L31" s="59"/>
      <c r="M31" s="63"/>
      <c r="N31" s="144"/>
      <c r="O31" s="32" t="s">
        <v>76</v>
      </c>
      <c r="P31" s="33">
        <v>1</v>
      </c>
      <c r="Q31" s="63">
        <f>P31*    324/1000</f>
        <v>0.32400000000000001</v>
      </c>
      <c r="R31" s="144"/>
      <c r="S31" s="54"/>
      <c r="T31" s="54"/>
      <c r="U31" s="63"/>
    </row>
    <row r="32" spans="1:21" s="81" customFormat="1" ht="18.95" customHeight="1" thickBot="1" x14ac:dyDescent="0.3">
      <c r="A32" s="100" t="s">
        <v>16</v>
      </c>
      <c r="B32" s="156"/>
      <c r="C32" s="54"/>
      <c r="D32" s="68"/>
      <c r="E32" s="60"/>
      <c r="F32" s="64" t="s">
        <v>16</v>
      </c>
      <c r="G32" s="54"/>
      <c r="H32" s="54"/>
      <c r="I32" s="60"/>
      <c r="J32" s="64" t="s">
        <v>206</v>
      </c>
      <c r="K32" s="54"/>
      <c r="L32" s="54"/>
      <c r="M32" s="60"/>
      <c r="N32" s="64" t="s">
        <v>206</v>
      </c>
      <c r="O32" s="54" t="s">
        <v>206</v>
      </c>
      <c r="P32" s="54" t="s">
        <v>207</v>
      </c>
      <c r="Q32" s="60"/>
      <c r="R32" s="64" t="s">
        <v>206</v>
      </c>
      <c r="S32" s="65"/>
      <c r="T32" s="66"/>
      <c r="U32" s="60"/>
    </row>
    <row r="33" spans="1:21" s="81" customFormat="1" ht="18.95" customHeight="1" thickBot="1" x14ac:dyDescent="0.3">
      <c r="A33" s="187" t="s">
        <v>17</v>
      </c>
      <c r="B33" s="170"/>
      <c r="C33" s="65"/>
      <c r="D33" s="66"/>
      <c r="E33" s="67"/>
      <c r="F33" s="69" t="s">
        <v>17</v>
      </c>
      <c r="G33" s="39"/>
      <c r="H33" s="40"/>
      <c r="I33" s="41"/>
      <c r="J33" s="38" t="s">
        <v>0</v>
      </c>
      <c r="K33" s="39"/>
      <c r="L33" s="40"/>
      <c r="M33" s="41"/>
      <c r="N33" s="38" t="s">
        <v>0</v>
      </c>
      <c r="O33" s="39"/>
      <c r="P33" s="42"/>
      <c r="Q33" s="41"/>
      <c r="R33" s="69" t="s">
        <v>0</v>
      </c>
      <c r="S33" s="65"/>
      <c r="T33" s="66"/>
      <c r="U33" s="82"/>
    </row>
    <row r="34" spans="1:21" s="81" customFormat="1" ht="18.95" customHeight="1" x14ac:dyDescent="0.25">
      <c r="A34" s="188" t="s">
        <v>18</v>
      </c>
      <c r="B34" s="171" t="s">
        <v>19</v>
      </c>
      <c r="C34" s="172"/>
      <c r="D34" s="83"/>
      <c r="E34" s="83"/>
      <c r="F34" s="171" t="s">
        <v>19</v>
      </c>
      <c r="G34" s="172"/>
      <c r="H34" s="83"/>
      <c r="I34" s="83"/>
      <c r="J34" s="171" t="s">
        <v>19</v>
      </c>
      <c r="K34" s="172"/>
      <c r="L34" s="83"/>
      <c r="M34" s="83"/>
      <c r="N34" s="171" t="s">
        <v>19</v>
      </c>
      <c r="O34" s="172"/>
      <c r="P34" s="83"/>
      <c r="Q34" s="83"/>
      <c r="R34" s="171" t="s">
        <v>19</v>
      </c>
      <c r="S34" s="172"/>
      <c r="T34" s="83"/>
      <c r="U34" s="84"/>
    </row>
    <row r="35" spans="1:21" s="81" customFormat="1" ht="18.95" customHeight="1" x14ac:dyDescent="0.25">
      <c r="A35" s="189"/>
      <c r="B35" s="174" t="s">
        <v>252</v>
      </c>
      <c r="C35" s="174"/>
      <c r="D35" s="54"/>
      <c r="E35" s="56"/>
      <c r="F35" s="174" t="s">
        <v>253</v>
      </c>
      <c r="G35" s="174"/>
      <c r="H35" s="54"/>
      <c r="I35" s="56"/>
      <c r="J35" s="174" t="s">
        <v>252</v>
      </c>
      <c r="K35" s="174"/>
      <c r="L35" s="54">
        <v>4.5</v>
      </c>
      <c r="M35" s="56"/>
      <c r="N35" s="174" t="s">
        <v>253</v>
      </c>
      <c r="O35" s="174"/>
      <c r="P35" s="54">
        <v>4.8</v>
      </c>
      <c r="Q35" s="56"/>
      <c r="R35" s="174" t="s">
        <v>252</v>
      </c>
      <c r="S35" s="174"/>
      <c r="T35" s="54">
        <v>5.0999999999999996</v>
      </c>
      <c r="U35" s="85"/>
    </row>
    <row r="36" spans="1:21" s="81" customFormat="1" ht="18.95" customHeight="1" x14ac:dyDescent="0.25">
      <c r="A36" s="189"/>
      <c r="B36" s="174" t="s">
        <v>254</v>
      </c>
      <c r="C36" s="174"/>
      <c r="D36" s="86"/>
      <c r="E36" s="56"/>
      <c r="F36" s="174" t="s">
        <v>255</v>
      </c>
      <c r="G36" s="174"/>
      <c r="H36" s="86"/>
      <c r="I36" s="56"/>
      <c r="J36" s="174" t="s">
        <v>254</v>
      </c>
      <c r="K36" s="174"/>
      <c r="L36" s="86">
        <v>2</v>
      </c>
      <c r="M36" s="56"/>
      <c r="N36" s="174" t="s">
        <v>255</v>
      </c>
      <c r="O36" s="174"/>
      <c r="P36" s="86">
        <v>2.7</v>
      </c>
      <c r="Q36" s="56"/>
      <c r="R36" s="174" t="s">
        <v>254</v>
      </c>
      <c r="S36" s="174"/>
      <c r="T36" s="86">
        <v>2.4</v>
      </c>
      <c r="U36" s="85"/>
    </row>
    <row r="37" spans="1:21" s="81" customFormat="1" ht="18.95" customHeight="1" x14ac:dyDescent="0.25">
      <c r="A37" s="189"/>
      <c r="B37" s="174" t="s">
        <v>256</v>
      </c>
      <c r="C37" s="174"/>
      <c r="D37" s="86"/>
      <c r="E37" s="56"/>
      <c r="F37" s="174" t="s">
        <v>257</v>
      </c>
      <c r="G37" s="174"/>
      <c r="H37" s="86"/>
      <c r="I37" s="56"/>
      <c r="J37" s="174" t="s">
        <v>257</v>
      </c>
      <c r="K37" s="174"/>
      <c r="L37" s="86">
        <v>1.6</v>
      </c>
      <c r="M37" s="56"/>
      <c r="N37" s="174" t="s">
        <v>257</v>
      </c>
      <c r="O37" s="174"/>
      <c r="P37" s="86">
        <v>1.4</v>
      </c>
      <c r="Q37" s="56"/>
      <c r="R37" s="174" t="s">
        <v>257</v>
      </c>
      <c r="S37" s="174"/>
      <c r="T37" s="86">
        <v>1.5</v>
      </c>
      <c r="U37" s="85"/>
    </row>
    <row r="38" spans="1:21" s="81" customFormat="1" ht="18.95" customHeight="1" thickBot="1" x14ac:dyDescent="0.3">
      <c r="A38" s="190"/>
      <c r="B38" s="170" t="s">
        <v>258</v>
      </c>
      <c r="C38" s="170"/>
      <c r="D38" s="87"/>
      <c r="E38" s="88"/>
      <c r="F38" s="170" t="s">
        <v>258</v>
      </c>
      <c r="G38" s="170"/>
      <c r="H38" s="87"/>
      <c r="I38" s="88"/>
      <c r="J38" s="170" t="s">
        <v>259</v>
      </c>
      <c r="K38" s="170"/>
      <c r="L38" s="87"/>
      <c r="M38" s="88"/>
      <c r="N38" s="170" t="s">
        <v>258</v>
      </c>
      <c r="O38" s="170"/>
      <c r="P38" s="87">
        <v>0.5</v>
      </c>
      <c r="Q38" s="88"/>
      <c r="R38" s="170" t="s">
        <v>259</v>
      </c>
      <c r="S38" s="170"/>
      <c r="T38" s="87"/>
      <c r="U38" s="82"/>
    </row>
    <row r="39" spans="1:21" s="81" customFormat="1" ht="18.95" customHeight="1" thickBot="1" x14ac:dyDescent="0.3">
      <c r="A39" s="89"/>
      <c r="B39" s="170" t="s">
        <v>260</v>
      </c>
      <c r="C39" s="170"/>
      <c r="D39" s="87"/>
      <c r="E39" s="88"/>
      <c r="F39" s="170" t="s">
        <v>260</v>
      </c>
      <c r="G39" s="170"/>
      <c r="H39" s="87"/>
      <c r="I39" s="88"/>
      <c r="J39" s="170" t="s">
        <v>261</v>
      </c>
      <c r="K39" s="170"/>
      <c r="L39" s="87"/>
      <c r="M39" s="88"/>
      <c r="N39" s="170" t="s">
        <v>260</v>
      </c>
      <c r="O39" s="170"/>
      <c r="P39" s="87"/>
      <c r="Q39" s="88"/>
      <c r="R39" s="170" t="s">
        <v>261</v>
      </c>
      <c r="S39" s="170"/>
      <c r="T39" s="87"/>
      <c r="U39" s="82"/>
    </row>
    <row r="40" spans="1:21" s="81" customFormat="1" ht="18.75" customHeight="1" thickBot="1" x14ac:dyDescent="0.3">
      <c r="A40" s="71"/>
      <c r="B40" s="170" t="s">
        <v>262</v>
      </c>
      <c r="C40" s="170"/>
      <c r="D40" s="87"/>
      <c r="E40" s="88"/>
      <c r="F40" s="170" t="s">
        <v>262</v>
      </c>
      <c r="G40" s="170"/>
      <c r="H40" s="87"/>
      <c r="I40" s="88"/>
      <c r="J40" s="170" t="s">
        <v>262</v>
      </c>
      <c r="K40" s="170"/>
      <c r="L40" s="87">
        <v>617</v>
      </c>
      <c r="M40" s="88"/>
      <c r="N40" s="170" t="s">
        <v>262</v>
      </c>
      <c r="O40" s="170"/>
      <c r="P40" s="87">
        <v>716</v>
      </c>
      <c r="Q40" s="88"/>
      <c r="R40" s="170" t="s">
        <v>262</v>
      </c>
      <c r="S40" s="170"/>
      <c r="T40" s="87">
        <v>687</v>
      </c>
      <c r="U40" s="82"/>
    </row>
    <row r="41" spans="1:21" s="52" customFormat="1" ht="56.25" customHeight="1" x14ac:dyDescent="0.25">
      <c r="A41" s="46"/>
      <c r="B41" s="47" t="s">
        <v>30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81" customFormat="1" ht="12" customHeight="1" x14ac:dyDescent="0.25">
      <c r="A42" s="76"/>
      <c r="B42" s="90" t="s">
        <v>23</v>
      </c>
      <c r="C42" s="90" t="s">
        <v>24</v>
      </c>
      <c r="D42" s="90"/>
      <c r="E42" s="90"/>
      <c r="F42" s="90"/>
      <c r="G42" s="90"/>
      <c r="H42" s="90" t="s">
        <v>25</v>
      </c>
      <c r="I42" s="90"/>
      <c r="J42" s="90"/>
      <c r="K42" s="90"/>
      <c r="L42" s="90"/>
      <c r="M42" s="90"/>
      <c r="N42" s="90"/>
      <c r="O42" s="90"/>
      <c r="P42" s="90" t="s">
        <v>26</v>
      </c>
      <c r="Q42" s="74"/>
      <c r="R42" s="74"/>
      <c r="S42" s="74"/>
      <c r="T42" s="71"/>
      <c r="U42" s="71"/>
    </row>
    <row r="43" spans="1:21" s="81" customFormat="1" ht="11.25" customHeight="1" x14ac:dyDescent="0.25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</row>
  </sheetData>
  <mergeCells count="74">
    <mergeCell ref="N40:O40"/>
    <mergeCell ref="R40:S40"/>
    <mergeCell ref="N22:N26"/>
    <mergeCell ref="B5:B26"/>
    <mergeCell ref="R39:S39"/>
    <mergeCell ref="N27:N31"/>
    <mergeCell ref="J22:J26"/>
    <mergeCell ref="A43:M43"/>
    <mergeCell ref="B36:C36"/>
    <mergeCell ref="F37:G37"/>
    <mergeCell ref="B39:C39"/>
    <mergeCell ref="F39:G39"/>
    <mergeCell ref="J39:K39"/>
    <mergeCell ref="B38:C38"/>
    <mergeCell ref="F38:G38"/>
    <mergeCell ref="B37:C37"/>
    <mergeCell ref="J37:K37"/>
    <mergeCell ref="B40:C40"/>
    <mergeCell ref="F40:G40"/>
    <mergeCell ref="J40:K40"/>
    <mergeCell ref="A1:U1"/>
    <mergeCell ref="A5:A6"/>
    <mergeCell ref="J5:J6"/>
    <mergeCell ref="N5:N6"/>
    <mergeCell ref="A2:F2"/>
    <mergeCell ref="N3:Q3"/>
    <mergeCell ref="B3:E3"/>
    <mergeCell ref="R3:U3"/>
    <mergeCell ref="R5:R6"/>
    <mergeCell ref="F3:I3"/>
    <mergeCell ref="F36:G36"/>
    <mergeCell ref="J36:K36"/>
    <mergeCell ref="F34:G34"/>
    <mergeCell ref="J34:K34"/>
    <mergeCell ref="A34:A38"/>
    <mergeCell ref="J35:K35"/>
    <mergeCell ref="A7:A11"/>
    <mergeCell ref="A12:A16"/>
    <mergeCell ref="A17:A21"/>
    <mergeCell ref="F5:F26"/>
    <mergeCell ref="J7:J16"/>
    <mergeCell ref="J3:M3"/>
    <mergeCell ref="J17:J21"/>
    <mergeCell ref="J27:J31"/>
    <mergeCell ref="N39:O39"/>
    <mergeCell ref="N37:O37"/>
    <mergeCell ref="J38:K38"/>
    <mergeCell ref="C17:C21"/>
    <mergeCell ref="A22:A26"/>
    <mergeCell ref="G17:G21"/>
    <mergeCell ref="R17:R21"/>
    <mergeCell ref="R22:R26"/>
    <mergeCell ref="N7:N11"/>
    <mergeCell ref="N17:N21"/>
    <mergeCell ref="R7:R16"/>
    <mergeCell ref="R35:S35"/>
    <mergeCell ref="R36:S36"/>
    <mergeCell ref="N12:N16"/>
    <mergeCell ref="A32:B32"/>
    <mergeCell ref="A27:A31"/>
    <mergeCell ref="F27:F31"/>
    <mergeCell ref="R38:S38"/>
    <mergeCell ref="R27:R31"/>
    <mergeCell ref="R34:S34"/>
    <mergeCell ref="B27:B31"/>
    <mergeCell ref="N35:O35"/>
    <mergeCell ref="N36:O36"/>
    <mergeCell ref="N34:O34"/>
    <mergeCell ref="N38:O38"/>
    <mergeCell ref="B34:C34"/>
    <mergeCell ref="B35:C35"/>
    <mergeCell ref="R37:S37"/>
    <mergeCell ref="A33:B33"/>
    <mergeCell ref="F35:G35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view="pageBreakPreview" zoomScale="60" zoomScaleNormal="55" workbookViewId="0">
      <selection activeCell="B3" sqref="B3:E3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113" t="s">
        <v>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</row>
    <row r="2" spans="1:21" ht="21" customHeight="1" thickBot="1" x14ac:dyDescent="0.3">
      <c r="A2" s="118" t="s">
        <v>105</v>
      </c>
      <c r="B2" s="119"/>
      <c r="C2" s="119"/>
      <c r="D2" s="119"/>
      <c r="E2" s="119"/>
      <c r="F2" s="119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7" t="s">
        <v>36</v>
      </c>
      <c r="C3" s="108"/>
      <c r="D3" s="108"/>
      <c r="E3" s="109"/>
      <c r="F3" s="110" t="s">
        <v>37</v>
      </c>
      <c r="G3" s="108"/>
      <c r="H3" s="108"/>
      <c r="I3" s="109"/>
      <c r="J3" s="110" t="s">
        <v>38</v>
      </c>
      <c r="K3" s="108"/>
      <c r="L3" s="108"/>
      <c r="M3" s="109"/>
      <c r="N3" s="110" t="s">
        <v>39</v>
      </c>
      <c r="O3" s="108"/>
      <c r="P3" s="108"/>
      <c r="Q3" s="109"/>
      <c r="R3" s="110" t="s">
        <v>35</v>
      </c>
      <c r="S3" s="108"/>
      <c r="T3" s="108"/>
      <c r="U3" s="109"/>
    </row>
    <row r="4" spans="1:21" s="11" customFormat="1" ht="18.95" customHeight="1" x14ac:dyDescent="0.25">
      <c r="A4" s="12" t="s">
        <v>5</v>
      </c>
      <c r="B4" s="13" t="s">
        <v>6</v>
      </c>
      <c r="C4" s="14" t="s">
        <v>7</v>
      </c>
      <c r="D4" s="15" t="s">
        <v>8</v>
      </c>
      <c r="E4" s="16" t="s">
        <v>9</v>
      </c>
      <c r="F4" s="17" t="s">
        <v>6</v>
      </c>
      <c r="G4" s="14" t="s">
        <v>7</v>
      </c>
      <c r="H4" s="15" t="s">
        <v>8</v>
      </c>
      <c r="I4" s="16" t="s">
        <v>9</v>
      </c>
      <c r="J4" s="17" t="s">
        <v>6</v>
      </c>
      <c r="K4" s="14" t="s">
        <v>7</v>
      </c>
      <c r="L4" s="15" t="s">
        <v>8</v>
      </c>
      <c r="M4" s="16" t="s">
        <v>9</v>
      </c>
      <c r="N4" s="17" t="s">
        <v>6</v>
      </c>
      <c r="O4" s="14" t="s">
        <v>7</v>
      </c>
      <c r="P4" s="15" t="s">
        <v>8</v>
      </c>
      <c r="Q4" s="16" t="s">
        <v>9</v>
      </c>
      <c r="R4" s="17" t="s">
        <v>6</v>
      </c>
      <c r="S4" s="14" t="s">
        <v>7</v>
      </c>
      <c r="T4" s="15" t="s">
        <v>8</v>
      </c>
      <c r="U4" s="16" t="s">
        <v>9</v>
      </c>
    </row>
    <row r="5" spans="1:21" s="11" customFormat="1" ht="18.95" customHeight="1" x14ac:dyDescent="0.25">
      <c r="A5" s="115" t="s">
        <v>10</v>
      </c>
      <c r="B5" s="156" t="s">
        <v>119</v>
      </c>
      <c r="C5" s="32" t="s">
        <v>64</v>
      </c>
      <c r="D5" s="33">
        <v>65</v>
      </c>
      <c r="E5" s="63">
        <f>D5*    324/1000</f>
        <v>21.06</v>
      </c>
      <c r="F5" s="100" t="s">
        <v>120</v>
      </c>
      <c r="G5" s="32" t="s">
        <v>64</v>
      </c>
      <c r="H5" s="33">
        <v>80</v>
      </c>
      <c r="I5" s="55">
        <f>H5*    324/1000</f>
        <v>25.92</v>
      </c>
      <c r="J5" s="156" t="s">
        <v>121</v>
      </c>
      <c r="K5" s="58" t="s">
        <v>64</v>
      </c>
      <c r="L5" s="59">
        <v>80</v>
      </c>
      <c r="M5" s="63">
        <f>L5*    324/1000</f>
        <v>25.92</v>
      </c>
      <c r="N5" s="100" t="s">
        <v>169</v>
      </c>
      <c r="O5" s="58" t="s">
        <v>64</v>
      </c>
      <c r="P5" s="59">
        <v>65</v>
      </c>
      <c r="Q5" s="63">
        <f>P5*    324/1000</f>
        <v>21.06</v>
      </c>
      <c r="R5" s="117"/>
      <c r="S5" s="32"/>
      <c r="T5" s="33"/>
      <c r="U5" s="18"/>
    </row>
    <row r="6" spans="1:21" s="11" customFormat="1" ht="18.95" customHeight="1" x14ac:dyDescent="0.25">
      <c r="A6" s="115"/>
      <c r="B6" s="156"/>
      <c r="C6" s="32" t="s">
        <v>124</v>
      </c>
      <c r="D6" s="33">
        <v>15</v>
      </c>
      <c r="E6" s="63">
        <f>D6*    324/1000</f>
        <v>4.8600000000000003</v>
      </c>
      <c r="F6" s="100"/>
      <c r="G6" s="32" t="s">
        <v>125</v>
      </c>
      <c r="H6" s="33">
        <v>11</v>
      </c>
      <c r="I6" s="55">
        <f>H6*    324/1000</f>
        <v>3.5640000000000001</v>
      </c>
      <c r="J6" s="156"/>
      <c r="K6" s="56"/>
      <c r="L6" s="57"/>
      <c r="M6" s="63"/>
      <c r="N6" s="100"/>
      <c r="O6" s="58" t="s">
        <v>170</v>
      </c>
      <c r="P6" s="59">
        <v>15</v>
      </c>
      <c r="Q6" s="63">
        <f t="shared" ref="Q6:Q14" si="0">P6*    324/1000</f>
        <v>4.8600000000000003</v>
      </c>
      <c r="R6" s="117"/>
      <c r="S6" s="32"/>
      <c r="T6" s="33"/>
      <c r="U6" s="2"/>
    </row>
    <row r="7" spans="1:21" s="19" customFormat="1" ht="18.95" customHeight="1" x14ac:dyDescent="0.25">
      <c r="A7" s="120" t="s">
        <v>11</v>
      </c>
      <c r="B7" s="196" t="s">
        <v>264</v>
      </c>
      <c r="C7" s="32" t="s">
        <v>156</v>
      </c>
      <c r="D7" s="33">
        <v>70</v>
      </c>
      <c r="E7" s="63">
        <f t="shared" ref="E7:E18" si="1">D7*    324/1000</f>
        <v>22.68</v>
      </c>
      <c r="F7" s="196" t="s">
        <v>265</v>
      </c>
      <c r="G7" s="32" t="s">
        <v>285</v>
      </c>
      <c r="H7" s="33">
        <v>60</v>
      </c>
      <c r="I7" s="63">
        <f t="shared" ref="I7:I16" si="2">H7*    324/1000</f>
        <v>19.440000000000001</v>
      </c>
      <c r="J7" s="196" t="s">
        <v>266</v>
      </c>
      <c r="K7" s="32" t="s">
        <v>160</v>
      </c>
      <c r="L7" s="33">
        <v>40</v>
      </c>
      <c r="M7" s="63">
        <f t="shared" ref="M7:M12" si="3">L7*    324/1000</f>
        <v>12.96</v>
      </c>
      <c r="N7" s="98" t="s">
        <v>279</v>
      </c>
      <c r="O7" s="32" t="s">
        <v>157</v>
      </c>
      <c r="P7" s="33">
        <v>60</v>
      </c>
      <c r="Q7" s="63">
        <f t="shared" si="0"/>
        <v>19.440000000000001</v>
      </c>
      <c r="R7" s="98"/>
      <c r="S7" s="32"/>
      <c r="T7" s="33"/>
      <c r="U7" s="2"/>
    </row>
    <row r="8" spans="1:21" s="19" customFormat="1" ht="18.95" customHeight="1" x14ac:dyDescent="0.25">
      <c r="A8" s="121"/>
      <c r="B8" s="196"/>
      <c r="C8" s="32" t="s">
        <v>103</v>
      </c>
      <c r="D8" s="33">
        <v>42</v>
      </c>
      <c r="E8" s="63">
        <f t="shared" si="1"/>
        <v>13.608000000000001</v>
      </c>
      <c r="F8" s="196"/>
      <c r="G8" s="32" t="s">
        <v>69</v>
      </c>
      <c r="H8" s="33">
        <v>35</v>
      </c>
      <c r="I8" s="63">
        <f t="shared" si="2"/>
        <v>11.34</v>
      </c>
      <c r="J8" s="196"/>
      <c r="K8" s="32" t="s">
        <v>159</v>
      </c>
      <c r="L8" s="33">
        <v>25</v>
      </c>
      <c r="M8" s="63">
        <f t="shared" si="3"/>
        <v>8.1</v>
      </c>
      <c r="N8" s="98"/>
      <c r="O8" s="32" t="s">
        <v>97</v>
      </c>
      <c r="P8" s="33">
        <v>40</v>
      </c>
      <c r="Q8" s="63">
        <f t="shared" si="0"/>
        <v>12.96</v>
      </c>
      <c r="R8" s="98"/>
      <c r="S8" s="32"/>
      <c r="T8" s="33"/>
      <c r="U8" s="2"/>
    </row>
    <row r="9" spans="1:21" s="19" customFormat="1" ht="18.95" customHeight="1" x14ac:dyDescent="0.25">
      <c r="A9" s="121"/>
      <c r="B9" s="196"/>
      <c r="C9" s="32" t="s">
        <v>69</v>
      </c>
      <c r="D9" s="33">
        <v>10</v>
      </c>
      <c r="E9" s="63">
        <f t="shared" si="1"/>
        <v>3.24</v>
      </c>
      <c r="F9" s="196"/>
      <c r="G9" s="32" t="s">
        <v>83</v>
      </c>
      <c r="H9" s="33">
        <v>5</v>
      </c>
      <c r="I9" s="63">
        <f t="shared" si="2"/>
        <v>1.62</v>
      </c>
      <c r="J9" s="196"/>
      <c r="K9" s="32" t="s">
        <v>104</v>
      </c>
      <c r="L9" s="33">
        <v>25</v>
      </c>
      <c r="M9" s="63">
        <f t="shared" si="3"/>
        <v>8.1</v>
      </c>
      <c r="N9" s="98"/>
      <c r="O9" s="32" t="s">
        <v>211</v>
      </c>
      <c r="P9" s="33">
        <v>10</v>
      </c>
      <c r="Q9" s="63">
        <f t="shared" si="0"/>
        <v>3.24</v>
      </c>
      <c r="R9" s="98"/>
      <c r="S9" s="32"/>
      <c r="T9" s="33"/>
      <c r="U9" s="2"/>
    </row>
    <row r="10" spans="1:21" s="19" customFormat="1" ht="18.95" customHeight="1" x14ac:dyDescent="0.25">
      <c r="A10" s="121"/>
      <c r="B10" s="196"/>
      <c r="C10" s="32" t="s">
        <v>76</v>
      </c>
      <c r="D10" s="33">
        <v>3</v>
      </c>
      <c r="E10" s="63">
        <f t="shared" si="1"/>
        <v>0.97199999999999998</v>
      </c>
      <c r="F10" s="196"/>
      <c r="G10" s="32" t="s">
        <v>76</v>
      </c>
      <c r="H10" s="33">
        <v>1</v>
      </c>
      <c r="I10" s="63">
        <f t="shared" si="2"/>
        <v>0.32400000000000001</v>
      </c>
      <c r="J10" s="196"/>
      <c r="K10" s="32" t="s">
        <v>82</v>
      </c>
      <c r="L10" s="33">
        <v>15</v>
      </c>
      <c r="M10" s="63">
        <f t="shared" si="3"/>
        <v>4.8600000000000003</v>
      </c>
      <c r="N10" s="98"/>
      <c r="O10" s="32" t="s">
        <v>76</v>
      </c>
      <c r="P10" s="33">
        <v>3</v>
      </c>
      <c r="Q10" s="63">
        <f t="shared" si="0"/>
        <v>0.97199999999999998</v>
      </c>
      <c r="R10" s="98"/>
      <c r="S10" s="32"/>
      <c r="T10" s="33"/>
      <c r="U10" s="2"/>
    </row>
    <row r="11" spans="1:21" s="19" customFormat="1" ht="18.95" customHeight="1" x14ac:dyDescent="0.25">
      <c r="A11" s="121"/>
      <c r="B11" s="196"/>
      <c r="C11" s="32"/>
      <c r="D11" s="33"/>
      <c r="E11" s="63"/>
      <c r="F11" s="196"/>
      <c r="G11" s="32" t="s">
        <v>267</v>
      </c>
      <c r="H11" s="33">
        <v>1</v>
      </c>
      <c r="I11" s="63"/>
      <c r="J11" s="196"/>
      <c r="K11" s="32" t="s">
        <v>130</v>
      </c>
      <c r="L11" s="33">
        <v>10</v>
      </c>
      <c r="M11" s="63">
        <f t="shared" si="3"/>
        <v>3.24</v>
      </c>
      <c r="N11" s="98"/>
      <c r="O11" s="32" t="s">
        <v>280</v>
      </c>
      <c r="P11" s="33">
        <v>1</v>
      </c>
      <c r="Q11" s="63">
        <f t="shared" si="0"/>
        <v>0.32400000000000001</v>
      </c>
      <c r="R11" s="98"/>
      <c r="S11" s="32"/>
      <c r="T11" s="33"/>
      <c r="U11" s="2"/>
    </row>
    <row r="12" spans="1:21" s="19" customFormat="1" ht="18.95" customHeight="1" x14ac:dyDescent="0.25">
      <c r="A12" s="120" t="s">
        <v>12</v>
      </c>
      <c r="B12" s="141" t="s">
        <v>268</v>
      </c>
      <c r="C12" s="32" t="s">
        <v>74</v>
      </c>
      <c r="D12" s="33">
        <v>36</v>
      </c>
      <c r="E12" s="63">
        <f t="shared" si="1"/>
        <v>11.664</v>
      </c>
      <c r="F12" s="141" t="s">
        <v>269</v>
      </c>
      <c r="G12" s="32" t="s">
        <v>133</v>
      </c>
      <c r="H12" s="33">
        <v>40</v>
      </c>
      <c r="I12" s="63">
        <f t="shared" si="2"/>
        <v>12.96</v>
      </c>
      <c r="J12" s="196"/>
      <c r="K12" s="32" t="s">
        <v>76</v>
      </c>
      <c r="L12" s="33">
        <v>1.5</v>
      </c>
      <c r="M12" s="63">
        <f t="shared" si="3"/>
        <v>0.48599999999999999</v>
      </c>
      <c r="N12" s="98" t="s">
        <v>281</v>
      </c>
      <c r="O12" s="32" t="s">
        <v>159</v>
      </c>
      <c r="P12" s="33">
        <v>42</v>
      </c>
      <c r="Q12" s="63">
        <f t="shared" si="0"/>
        <v>13.608000000000001</v>
      </c>
      <c r="R12" s="98"/>
      <c r="S12" s="32"/>
      <c r="T12" s="33"/>
      <c r="U12" s="2"/>
    </row>
    <row r="13" spans="1:21" s="19" customFormat="1" ht="18.95" customHeight="1" x14ac:dyDescent="0.25">
      <c r="A13" s="121"/>
      <c r="B13" s="141"/>
      <c r="C13" s="32" t="s">
        <v>285</v>
      </c>
      <c r="D13" s="33">
        <v>25</v>
      </c>
      <c r="E13" s="63">
        <f t="shared" si="1"/>
        <v>8.1</v>
      </c>
      <c r="F13" s="141"/>
      <c r="G13" s="32" t="s">
        <v>137</v>
      </c>
      <c r="H13" s="33">
        <v>13</v>
      </c>
      <c r="I13" s="63">
        <f t="shared" si="2"/>
        <v>4.2119999999999997</v>
      </c>
      <c r="J13" s="196"/>
      <c r="K13" s="54"/>
      <c r="L13" s="54"/>
      <c r="M13" s="63"/>
      <c r="N13" s="98"/>
      <c r="O13" s="32" t="s">
        <v>107</v>
      </c>
      <c r="P13" s="33">
        <v>18</v>
      </c>
      <c r="Q13" s="63">
        <f t="shared" si="0"/>
        <v>5.8319999999999999</v>
      </c>
      <c r="R13" s="98"/>
      <c r="S13" s="32"/>
      <c r="T13" s="33"/>
      <c r="U13" s="2"/>
    </row>
    <row r="14" spans="1:21" s="19" customFormat="1" ht="18.95" customHeight="1" x14ac:dyDescent="0.25">
      <c r="A14" s="121"/>
      <c r="B14" s="141"/>
      <c r="C14" s="32" t="s">
        <v>114</v>
      </c>
      <c r="D14" s="33">
        <v>15</v>
      </c>
      <c r="E14" s="63">
        <f t="shared" si="1"/>
        <v>4.8600000000000003</v>
      </c>
      <c r="F14" s="141"/>
      <c r="G14" s="32" t="s">
        <v>118</v>
      </c>
      <c r="H14" s="33">
        <v>8</v>
      </c>
      <c r="I14" s="63">
        <f t="shared" si="2"/>
        <v>2.5920000000000001</v>
      </c>
      <c r="J14" s="196"/>
      <c r="K14" s="54"/>
      <c r="L14" s="54"/>
      <c r="M14" s="63"/>
      <c r="N14" s="98"/>
      <c r="O14" s="32" t="s">
        <v>82</v>
      </c>
      <c r="P14" s="33">
        <v>10</v>
      </c>
      <c r="Q14" s="63">
        <f t="shared" si="0"/>
        <v>3.24</v>
      </c>
      <c r="R14" s="98"/>
      <c r="S14" s="32"/>
      <c r="T14" s="33"/>
      <c r="U14" s="2"/>
    </row>
    <row r="15" spans="1:21" s="19" customFormat="1" ht="18.95" customHeight="1" x14ac:dyDescent="0.25">
      <c r="A15" s="121"/>
      <c r="B15" s="141"/>
      <c r="C15" s="32" t="s">
        <v>83</v>
      </c>
      <c r="D15" s="33">
        <v>6</v>
      </c>
      <c r="E15" s="63">
        <f t="shared" si="1"/>
        <v>1.944</v>
      </c>
      <c r="F15" s="141"/>
      <c r="G15" s="32" t="s">
        <v>130</v>
      </c>
      <c r="H15" s="33">
        <v>4</v>
      </c>
      <c r="I15" s="63">
        <f t="shared" si="2"/>
        <v>1.296</v>
      </c>
      <c r="J15" s="196"/>
      <c r="K15" s="54"/>
      <c r="L15" s="54"/>
      <c r="M15" s="63"/>
      <c r="N15" s="98"/>
      <c r="O15" s="32"/>
      <c r="P15" s="33"/>
      <c r="Q15" s="34"/>
      <c r="R15" s="98"/>
      <c r="S15" s="32"/>
      <c r="T15" s="33"/>
      <c r="U15" s="2"/>
    </row>
    <row r="16" spans="1:21" s="19" customFormat="1" ht="18.95" customHeight="1" x14ac:dyDescent="0.25">
      <c r="A16" s="121"/>
      <c r="B16" s="141"/>
      <c r="C16" s="32" t="s">
        <v>84</v>
      </c>
      <c r="D16" s="33">
        <v>1</v>
      </c>
      <c r="E16" s="63">
        <f t="shared" si="1"/>
        <v>0.32400000000000001</v>
      </c>
      <c r="F16" s="141"/>
      <c r="G16" s="32" t="s">
        <v>270</v>
      </c>
      <c r="H16" s="33">
        <v>0.5</v>
      </c>
      <c r="I16" s="63">
        <f t="shared" si="2"/>
        <v>0.16200000000000001</v>
      </c>
      <c r="J16" s="196"/>
      <c r="K16" s="54"/>
      <c r="L16" s="54"/>
      <c r="M16" s="63"/>
      <c r="N16" s="98"/>
      <c r="O16" s="28"/>
      <c r="P16" s="28"/>
      <c r="Q16" s="34"/>
      <c r="R16" s="98"/>
      <c r="S16" s="32"/>
      <c r="T16" s="33"/>
      <c r="U16" s="2"/>
    </row>
    <row r="17" spans="1:21" s="19" customFormat="1" ht="18.95" customHeight="1" x14ac:dyDescent="0.25">
      <c r="A17" s="120" t="s">
        <v>13</v>
      </c>
      <c r="B17" s="196"/>
      <c r="C17" s="32" t="s">
        <v>87</v>
      </c>
      <c r="D17" s="33">
        <v>1</v>
      </c>
      <c r="E17" s="63"/>
      <c r="F17" s="196"/>
      <c r="G17" s="32"/>
      <c r="H17" s="33"/>
      <c r="I17" s="63"/>
      <c r="J17" s="141" t="s">
        <v>284</v>
      </c>
      <c r="K17" s="32" t="s">
        <v>287</v>
      </c>
      <c r="L17" s="33">
        <v>20</v>
      </c>
      <c r="M17" s="63" t="s">
        <v>278</v>
      </c>
      <c r="N17" s="101" t="s">
        <v>86</v>
      </c>
      <c r="O17" s="54" t="s">
        <v>86</v>
      </c>
      <c r="P17" s="59">
        <v>76</v>
      </c>
      <c r="Q17" s="63">
        <f>P17*    324/1000</f>
        <v>24.623999999999999</v>
      </c>
      <c r="R17" s="101"/>
      <c r="S17" s="175"/>
      <c r="T17" s="54"/>
      <c r="U17" s="18"/>
    </row>
    <row r="18" spans="1:21" s="19" customFormat="1" ht="18.95" customHeight="1" x14ac:dyDescent="0.25">
      <c r="A18" s="121"/>
      <c r="B18" s="196"/>
      <c r="C18" s="32" t="s">
        <v>81</v>
      </c>
      <c r="D18" s="33">
        <v>1</v>
      </c>
      <c r="E18" s="63">
        <f t="shared" si="1"/>
        <v>0.32400000000000001</v>
      </c>
      <c r="F18" s="196"/>
      <c r="G18" s="32"/>
      <c r="H18" s="33"/>
      <c r="I18" s="63"/>
      <c r="J18" s="141"/>
      <c r="K18" s="32"/>
      <c r="L18" s="33"/>
      <c r="M18" s="63"/>
      <c r="N18" s="102"/>
      <c r="O18" s="54" t="s">
        <v>232</v>
      </c>
      <c r="P18" s="59">
        <v>1</v>
      </c>
      <c r="Q18" s="63">
        <f>P18*    324/1000</f>
        <v>0.32400000000000001</v>
      </c>
      <c r="R18" s="102"/>
      <c r="S18" s="176"/>
      <c r="T18" s="54"/>
      <c r="U18" s="18"/>
    </row>
    <row r="19" spans="1:21" s="19" customFormat="1" ht="18.95" customHeight="1" x14ac:dyDescent="0.25">
      <c r="A19" s="121"/>
      <c r="B19" s="196"/>
      <c r="C19" s="32"/>
      <c r="D19" s="33"/>
      <c r="E19" s="60"/>
      <c r="F19" s="196"/>
      <c r="G19" s="58"/>
      <c r="H19" s="59"/>
      <c r="I19" s="60"/>
      <c r="J19" s="141"/>
      <c r="K19" s="32"/>
      <c r="L19" s="33"/>
      <c r="M19" s="60"/>
      <c r="N19" s="102"/>
      <c r="O19" s="54"/>
      <c r="P19" s="59"/>
      <c r="Q19" s="60"/>
      <c r="R19" s="102"/>
      <c r="S19" s="176"/>
      <c r="T19" s="54"/>
      <c r="U19" s="18"/>
    </row>
    <row r="20" spans="1:21" s="19" customFormat="1" ht="18.95" customHeight="1" x14ac:dyDescent="0.25">
      <c r="A20" s="121"/>
      <c r="B20" s="196"/>
      <c r="C20" s="54"/>
      <c r="D20" s="54"/>
      <c r="E20" s="60"/>
      <c r="F20" s="196"/>
      <c r="G20" s="54"/>
      <c r="H20" s="54"/>
      <c r="I20" s="60"/>
      <c r="J20" s="141"/>
      <c r="K20" s="58"/>
      <c r="L20" s="59"/>
      <c r="M20" s="60"/>
      <c r="N20" s="102"/>
      <c r="O20" s="54"/>
      <c r="P20" s="54"/>
      <c r="Q20" s="60"/>
      <c r="R20" s="102"/>
      <c r="S20" s="176"/>
      <c r="T20" s="54"/>
      <c r="U20" s="18"/>
    </row>
    <row r="21" spans="1:21" s="19" customFormat="1" ht="18.95" customHeight="1" x14ac:dyDescent="0.25">
      <c r="A21" s="121"/>
      <c r="B21" s="196"/>
      <c r="C21" s="54"/>
      <c r="D21" s="54"/>
      <c r="E21" s="60"/>
      <c r="F21" s="196"/>
      <c r="G21" s="54"/>
      <c r="H21" s="54"/>
      <c r="I21" s="60"/>
      <c r="J21" s="141"/>
      <c r="K21" s="54"/>
      <c r="L21" s="62"/>
      <c r="M21" s="60"/>
      <c r="N21" s="103"/>
      <c r="O21" s="54"/>
      <c r="P21" s="54"/>
      <c r="Q21" s="63"/>
      <c r="R21" s="103"/>
      <c r="S21" s="177"/>
      <c r="T21" s="54"/>
      <c r="U21" s="18"/>
    </row>
    <row r="22" spans="1:21" s="19" customFormat="1" ht="18.95" customHeight="1" x14ac:dyDescent="0.25">
      <c r="A22" s="120" t="s">
        <v>14</v>
      </c>
      <c r="B22" s="104" t="s">
        <v>86</v>
      </c>
      <c r="C22" s="54" t="s">
        <v>86</v>
      </c>
      <c r="D22" s="59">
        <v>76</v>
      </c>
      <c r="E22" s="63">
        <f>D22*    324/1000</f>
        <v>24.623999999999999</v>
      </c>
      <c r="F22" s="104" t="s">
        <v>86</v>
      </c>
      <c r="G22" s="54" t="s">
        <v>86</v>
      </c>
      <c r="H22" s="59">
        <v>76</v>
      </c>
      <c r="I22" s="63">
        <f>H22*    324/1000</f>
        <v>24.623999999999999</v>
      </c>
      <c r="J22" s="104" t="s">
        <v>86</v>
      </c>
      <c r="K22" s="54" t="s">
        <v>86</v>
      </c>
      <c r="L22" s="59">
        <v>76</v>
      </c>
      <c r="M22" s="63">
        <f>L22*    324/1000</f>
        <v>24.623999999999999</v>
      </c>
      <c r="N22" s="124"/>
      <c r="O22" s="28"/>
      <c r="P22" s="36"/>
      <c r="Q22" s="34"/>
      <c r="R22" s="124"/>
      <c r="S22" s="28"/>
      <c r="T22" s="37"/>
      <c r="U22" s="2"/>
    </row>
    <row r="23" spans="1:21" s="19" customFormat="1" ht="18.95" customHeight="1" x14ac:dyDescent="0.25">
      <c r="A23" s="121"/>
      <c r="B23" s="196"/>
      <c r="C23" s="54" t="s">
        <v>271</v>
      </c>
      <c r="D23" s="59">
        <v>1</v>
      </c>
      <c r="E23" s="63">
        <f>D23*    324/1000</f>
        <v>0.32400000000000001</v>
      </c>
      <c r="F23" s="196"/>
      <c r="G23" s="54" t="s">
        <v>88</v>
      </c>
      <c r="H23" s="59">
        <v>1</v>
      </c>
      <c r="I23" s="63">
        <f>H23*    324/1000</f>
        <v>0.32400000000000001</v>
      </c>
      <c r="J23" s="196"/>
      <c r="K23" s="54" t="s">
        <v>88</v>
      </c>
      <c r="L23" s="59">
        <v>1</v>
      </c>
      <c r="M23" s="63">
        <f>L23*    324/1000</f>
        <v>0.32400000000000001</v>
      </c>
      <c r="N23" s="124"/>
      <c r="O23" s="28"/>
      <c r="P23" s="35"/>
      <c r="Q23" s="34"/>
      <c r="R23" s="124"/>
      <c r="S23" s="28"/>
      <c r="T23" s="37"/>
      <c r="U23" s="2"/>
    </row>
    <row r="24" spans="1:21" s="92" customFormat="1" ht="18.95" customHeight="1" x14ac:dyDescent="0.25">
      <c r="A24" s="121"/>
      <c r="B24" s="196"/>
      <c r="C24" s="54"/>
      <c r="D24" s="59"/>
      <c r="E24" s="60"/>
      <c r="F24" s="196"/>
      <c r="G24" s="54"/>
      <c r="H24" s="59"/>
      <c r="I24" s="60"/>
      <c r="J24" s="196"/>
      <c r="K24" s="54"/>
      <c r="L24" s="59"/>
      <c r="M24" s="60"/>
      <c r="N24" s="124"/>
      <c r="O24" s="28"/>
      <c r="P24" s="36"/>
      <c r="Q24" s="34"/>
      <c r="R24" s="124"/>
      <c r="S24" s="28"/>
      <c r="T24" s="28"/>
      <c r="U24" s="30"/>
    </row>
    <row r="25" spans="1:21" s="19" customFormat="1" ht="18.600000000000001" customHeight="1" x14ac:dyDescent="0.25">
      <c r="A25" s="121"/>
      <c r="B25" s="196"/>
      <c r="C25" s="54"/>
      <c r="D25" s="59"/>
      <c r="E25" s="60"/>
      <c r="F25" s="196"/>
      <c r="G25" s="54"/>
      <c r="H25" s="59"/>
      <c r="I25" s="60"/>
      <c r="J25" s="196"/>
      <c r="K25" s="54"/>
      <c r="L25" s="59"/>
      <c r="M25" s="60"/>
      <c r="N25" s="124"/>
      <c r="O25" s="28"/>
      <c r="P25" s="36"/>
      <c r="Q25" s="34"/>
      <c r="R25" s="124"/>
      <c r="S25" s="28"/>
      <c r="T25" s="28"/>
      <c r="U25" s="2"/>
    </row>
    <row r="26" spans="1:21" s="19" customFormat="1" ht="18.95" customHeight="1" x14ac:dyDescent="0.25">
      <c r="A26" s="121"/>
      <c r="B26" s="196"/>
      <c r="C26" s="54"/>
      <c r="D26" s="59"/>
      <c r="E26" s="63"/>
      <c r="F26" s="141" t="s">
        <v>272</v>
      </c>
      <c r="G26" s="32" t="s">
        <v>117</v>
      </c>
      <c r="H26" s="33">
        <v>15</v>
      </c>
      <c r="I26" s="63">
        <f t="shared" ref="I26:I32" si="4">H26*    324/1000</f>
        <v>4.8600000000000003</v>
      </c>
      <c r="J26" s="141" t="s">
        <v>275</v>
      </c>
      <c r="K26" s="32" t="s">
        <v>110</v>
      </c>
      <c r="L26" s="33">
        <v>32</v>
      </c>
      <c r="M26" s="63">
        <f t="shared" ref="M26:M32" si="5">L26*    324/1000</f>
        <v>10.368</v>
      </c>
      <c r="N26" s="124"/>
      <c r="O26" s="28"/>
      <c r="P26" s="36"/>
      <c r="Q26" s="34"/>
      <c r="R26" s="124"/>
      <c r="S26" s="28"/>
      <c r="T26" s="28"/>
      <c r="U26" s="2"/>
    </row>
    <row r="27" spans="1:21" s="19" customFormat="1" ht="18.95" customHeight="1" x14ac:dyDescent="0.25">
      <c r="A27" s="121"/>
      <c r="B27" s="196"/>
      <c r="C27" s="54"/>
      <c r="D27" s="59"/>
      <c r="E27" s="63"/>
      <c r="F27" s="196"/>
      <c r="G27" s="32" t="s">
        <v>273</v>
      </c>
      <c r="H27" s="33">
        <v>6</v>
      </c>
      <c r="I27" s="63">
        <f t="shared" si="4"/>
        <v>1.944</v>
      </c>
      <c r="J27" s="196"/>
      <c r="K27" s="32" t="s">
        <v>286</v>
      </c>
      <c r="L27" s="33">
        <v>10</v>
      </c>
      <c r="M27" s="63">
        <f t="shared" si="5"/>
        <v>3.24</v>
      </c>
      <c r="N27" s="124"/>
      <c r="O27" s="28"/>
      <c r="P27" s="36"/>
      <c r="Q27" s="34"/>
      <c r="R27" s="124"/>
      <c r="S27" s="28"/>
      <c r="T27" s="28"/>
      <c r="U27" s="2"/>
    </row>
    <row r="28" spans="1:21" s="19" customFormat="1" ht="18.95" customHeight="1" x14ac:dyDescent="0.25">
      <c r="A28" s="122" t="s">
        <v>15</v>
      </c>
      <c r="B28" s="141" t="s">
        <v>274</v>
      </c>
      <c r="C28" s="32" t="s">
        <v>104</v>
      </c>
      <c r="D28" s="33">
        <v>8.3000000000000007</v>
      </c>
      <c r="E28" s="63">
        <f>D28*    324/1000</f>
        <v>2.6892000000000005</v>
      </c>
      <c r="F28" s="196"/>
      <c r="G28" s="32" t="s">
        <v>101</v>
      </c>
      <c r="H28" s="33">
        <v>5</v>
      </c>
      <c r="I28" s="63">
        <f t="shared" si="4"/>
        <v>1.62</v>
      </c>
      <c r="J28" s="196"/>
      <c r="K28" s="32" t="s">
        <v>134</v>
      </c>
      <c r="L28" s="33">
        <v>1</v>
      </c>
      <c r="M28" s="63">
        <f t="shared" si="5"/>
        <v>0.32400000000000001</v>
      </c>
      <c r="N28" s="98" t="s">
        <v>282</v>
      </c>
      <c r="O28" s="32" t="s">
        <v>283</v>
      </c>
      <c r="P28" s="33">
        <v>40</v>
      </c>
      <c r="Q28" s="63">
        <f>P28*    324/1000</f>
        <v>12.96</v>
      </c>
      <c r="R28" s="98"/>
      <c r="S28" s="32"/>
      <c r="T28" s="33"/>
      <c r="U28" s="2"/>
    </row>
    <row r="29" spans="1:21" s="19" customFormat="1" ht="18.95" customHeight="1" x14ac:dyDescent="0.25">
      <c r="A29" s="122"/>
      <c r="B29" s="141"/>
      <c r="C29" s="32" t="s">
        <v>101</v>
      </c>
      <c r="D29" s="33">
        <v>5</v>
      </c>
      <c r="E29" s="63">
        <f>D29*    324/1000</f>
        <v>1.62</v>
      </c>
      <c r="F29" s="196"/>
      <c r="G29" s="32" t="s">
        <v>276</v>
      </c>
      <c r="H29" s="33">
        <v>1.2</v>
      </c>
      <c r="I29" s="63">
        <f t="shared" si="4"/>
        <v>0.38880000000000003</v>
      </c>
      <c r="J29" s="196"/>
      <c r="K29" s="32"/>
      <c r="L29" s="33"/>
      <c r="M29" s="63">
        <f t="shared" si="5"/>
        <v>0</v>
      </c>
      <c r="N29" s="98"/>
      <c r="O29" s="32" t="s">
        <v>176</v>
      </c>
      <c r="P29" s="33">
        <v>10</v>
      </c>
      <c r="Q29" s="63">
        <f>P29*    324/1000</f>
        <v>3.24</v>
      </c>
      <c r="R29" s="98"/>
      <c r="S29" s="32"/>
      <c r="T29" s="33"/>
      <c r="U29" s="2"/>
    </row>
    <row r="30" spans="1:21" s="19" customFormat="1" ht="18.95" customHeight="1" x14ac:dyDescent="0.25">
      <c r="A30" s="122"/>
      <c r="B30" s="141"/>
      <c r="C30" s="32" t="s">
        <v>76</v>
      </c>
      <c r="D30" s="33">
        <v>1</v>
      </c>
      <c r="E30" s="63">
        <f>D30*    324/1000</f>
        <v>0.32400000000000001</v>
      </c>
      <c r="F30" s="196"/>
      <c r="G30" s="32" t="s">
        <v>76</v>
      </c>
      <c r="H30" s="33">
        <v>1</v>
      </c>
      <c r="I30" s="63">
        <f t="shared" si="4"/>
        <v>0.32400000000000001</v>
      </c>
      <c r="J30" s="196"/>
      <c r="K30" s="32"/>
      <c r="L30" s="33"/>
      <c r="M30" s="63">
        <f t="shared" si="5"/>
        <v>0</v>
      </c>
      <c r="N30" s="98"/>
      <c r="O30" s="32"/>
      <c r="P30" s="33"/>
      <c r="Q30" s="34"/>
      <c r="R30" s="98"/>
      <c r="S30" s="32"/>
      <c r="T30" s="33"/>
      <c r="U30" s="2"/>
    </row>
    <row r="31" spans="1:21" s="19" customFormat="1" ht="18.95" customHeight="1" x14ac:dyDescent="0.25">
      <c r="A31" s="122"/>
      <c r="B31" s="141"/>
      <c r="C31" s="32" t="s">
        <v>205</v>
      </c>
      <c r="D31" s="33">
        <v>1</v>
      </c>
      <c r="E31" s="63">
        <f>D31*    324/1000</f>
        <v>0.32400000000000001</v>
      </c>
      <c r="F31" s="196"/>
      <c r="G31" s="32" t="s">
        <v>205</v>
      </c>
      <c r="H31" s="33">
        <v>1</v>
      </c>
      <c r="I31" s="63">
        <f t="shared" si="4"/>
        <v>0.32400000000000001</v>
      </c>
      <c r="J31" s="196"/>
      <c r="K31" s="32"/>
      <c r="L31" s="33"/>
      <c r="M31" s="63">
        <f t="shared" si="5"/>
        <v>0</v>
      </c>
      <c r="N31" s="98"/>
      <c r="O31" s="32"/>
      <c r="P31" s="33"/>
      <c r="Q31" s="34"/>
      <c r="R31" s="98"/>
      <c r="S31" s="32"/>
      <c r="T31" s="33"/>
      <c r="U31" s="2"/>
    </row>
    <row r="32" spans="1:21" s="19" customFormat="1" ht="18.95" customHeight="1" x14ac:dyDescent="0.25">
      <c r="A32" s="122"/>
      <c r="B32" s="141"/>
      <c r="C32" s="58"/>
      <c r="D32" s="59"/>
      <c r="E32" s="63"/>
      <c r="F32" s="196"/>
      <c r="G32" s="32" t="s">
        <v>277</v>
      </c>
      <c r="H32" s="33">
        <v>0.6</v>
      </c>
      <c r="I32" s="63">
        <f t="shared" si="4"/>
        <v>0.19440000000000002</v>
      </c>
      <c r="J32" s="196"/>
      <c r="K32" s="32"/>
      <c r="L32" s="33"/>
      <c r="M32" s="63">
        <f t="shared" si="5"/>
        <v>0</v>
      </c>
      <c r="N32" s="98"/>
      <c r="O32" s="32"/>
      <c r="P32" s="33"/>
      <c r="Q32" s="34"/>
      <c r="R32" s="98"/>
      <c r="S32" s="32"/>
      <c r="T32" s="33"/>
      <c r="U32" s="2"/>
    </row>
    <row r="33" spans="1:21" s="19" customFormat="1" ht="18.95" customHeight="1" x14ac:dyDescent="0.25">
      <c r="A33" s="122" t="s">
        <v>16</v>
      </c>
      <c r="B33" s="116"/>
      <c r="C33" s="1"/>
      <c r="D33" s="15"/>
      <c r="E33" s="18"/>
      <c r="F33" s="31" t="s">
        <v>16</v>
      </c>
      <c r="G33" s="54" t="s">
        <v>206</v>
      </c>
      <c r="H33" s="54" t="s">
        <v>207</v>
      </c>
      <c r="I33" s="60"/>
      <c r="J33" s="31" t="s">
        <v>16</v>
      </c>
      <c r="K33" s="28"/>
      <c r="L33" s="28"/>
      <c r="M33" s="34"/>
      <c r="N33" s="31" t="s">
        <v>16</v>
      </c>
      <c r="O33" s="54" t="s">
        <v>206</v>
      </c>
      <c r="P33" s="54" t="s">
        <v>207</v>
      </c>
      <c r="Q33" s="60"/>
      <c r="R33" s="31" t="s">
        <v>16</v>
      </c>
      <c r="S33" s="28"/>
      <c r="T33" s="28"/>
      <c r="U33" s="2"/>
    </row>
    <row r="34" spans="1:21" s="19" customFormat="1" ht="18.95" customHeight="1" thickBot="1" x14ac:dyDescent="0.3">
      <c r="A34" s="129" t="s">
        <v>17</v>
      </c>
      <c r="B34" s="99"/>
      <c r="C34" s="20"/>
      <c r="D34" s="21"/>
      <c r="E34" s="22"/>
      <c r="F34" s="38" t="s">
        <v>17</v>
      </c>
      <c r="G34" s="65"/>
      <c r="H34" s="70"/>
      <c r="I34" s="67"/>
      <c r="J34" s="38" t="s">
        <v>0</v>
      </c>
      <c r="K34" s="39"/>
      <c r="L34" s="40"/>
      <c r="M34" s="41"/>
      <c r="N34" s="38" t="s">
        <v>0</v>
      </c>
      <c r="O34" s="65"/>
      <c r="P34" s="70"/>
      <c r="Q34" s="67"/>
      <c r="R34" s="38" t="s">
        <v>0</v>
      </c>
      <c r="S34" s="39"/>
      <c r="T34" s="40"/>
      <c r="U34" s="5"/>
    </row>
    <row r="35" spans="1:21" s="19" customFormat="1" ht="18.95" customHeight="1" x14ac:dyDescent="0.25">
      <c r="A35" s="126" t="s">
        <v>18</v>
      </c>
      <c r="B35" s="97" t="s">
        <v>19</v>
      </c>
      <c r="C35" s="94"/>
      <c r="D35" s="23"/>
      <c r="E35" s="23"/>
      <c r="F35" s="93" t="s">
        <v>19</v>
      </c>
      <c r="G35" s="94"/>
      <c r="H35" s="43"/>
      <c r="I35" s="43"/>
      <c r="J35" s="93" t="s">
        <v>19</v>
      </c>
      <c r="K35" s="94"/>
      <c r="L35" s="43"/>
      <c r="M35" s="43"/>
      <c r="N35" s="93" t="s">
        <v>19</v>
      </c>
      <c r="O35" s="94"/>
      <c r="P35" s="43"/>
      <c r="Q35" s="43"/>
      <c r="R35" s="93" t="s">
        <v>19</v>
      </c>
      <c r="S35" s="94"/>
      <c r="T35" s="43"/>
      <c r="U35" s="24"/>
    </row>
    <row r="36" spans="1:21" s="19" customFormat="1" ht="18.95" customHeight="1" x14ac:dyDescent="0.25">
      <c r="A36" s="127"/>
      <c r="B36" s="95" t="s">
        <v>31</v>
      </c>
      <c r="C36" s="95"/>
      <c r="D36" s="28">
        <v>4.5</v>
      </c>
      <c r="E36" s="29"/>
      <c r="F36" s="95" t="s">
        <v>31</v>
      </c>
      <c r="G36" s="95"/>
      <c r="H36" s="28">
        <v>4.5999999999999996</v>
      </c>
      <c r="I36" s="29"/>
      <c r="J36" s="95" t="s">
        <v>31</v>
      </c>
      <c r="K36" s="95"/>
      <c r="L36" s="28">
        <v>4.4000000000000004</v>
      </c>
      <c r="M36" s="29"/>
      <c r="N36" s="95" t="s">
        <v>31</v>
      </c>
      <c r="O36" s="95"/>
      <c r="P36" s="28">
        <v>4.5999999999999996</v>
      </c>
      <c r="Q36" s="29"/>
      <c r="R36" s="95" t="s">
        <v>31</v>
      </c>
      <c r="S36" s="95"/>
      <c r="T36" s="28"/>
      <c r="U36" s="30"/>
    </row>
    <row r="37" spans="1:21" s="19" customFormat="1" ht="18.95" customHeight="1" x14ac:dyDescent="0.25">
      <c r="A37" s="127"/>
      <c r="B37" s="95" t="s">
        <v>32</v>
      </c>
      <c r="C37" s="96"/>
      <c r="D37" s="3">
        <v>2.1</v>
      </c>
      <c r="E37" s="14"/>
      <c r="F37" s="95" t="s">
        <v>32</v>
      </c>
      <c r="G37" s="96"/>
      <c r="H37" s="3">
        <v>2</v>
      </c>
      <c r="I37" s="29"/>
      <c r="J37" s="95" t="s">
        <v>32</v>
      </c>
      <c r="K37" s="96"/>
      <c r="L37" s="3">
        <v>2.7</v>
      </c>
      <c r="M37" s="29"/>
      <c r="N37" s="95" t="s">
        <v>32</v>
      </c>
      <c r="O37" s="96"/>
      <c r="P37" s="3">
        <v>2.1</v>
      </c>
      <c r="Q37" s="29"/>
      <c r="R37" s="95" t="s">
        <v>32</v>
      </c>
      <c r="S37" s="96"/>
      <c r="T37" s="3"/>
      <c r="U37" s="2"/>
    </row>
    <row r="38" spans="1:21" s="19" customFormat="1" ht="18.95" customHeight="1" x14ac:dyDescent="0.25">
      <c r="A38" s="127"/>
      <c r="B38" s="96" t="s">
        <v>20</v>
      </c>
      <c r="C38" s="96"/>
      <c r="D38" s="3">
        <v>1.5</v>
      </c>
      <c r="E38" s="14"/>
      <c r="F38" s="96" t="s">
        <v>20</v>
      </c>
      <c r="G38" s="96"/>
      <c r="H38" s="3">
        <v>1.5</v>
      </c>
      <c r="I38" s="29"/>
      <c r="J38" s="96" t="s">
        <v>20</v>
      </c>
      <c r="K38" s="96"/>
      <c r="L38" s="3">
        <v>1.3</v>
      </c>
      <c r="M38" s="29"/>
      <c r="N38" s="96" t="s">
        <v>20</v>
      </c>
      <c r="O38" s="96"/>
      <c r="P38" s="3">
        <v>1.7</v>
      </c>
      <c r="Q38" s="29"/>
      <c r="R38" s="96" t="s">
        <v>20</v>
      </c>
      <c r="S38" s="96"/>
      <c r="T38" s="3"/>
      <c r="U38" s="2"/>
    </row>
    <row r="39" spans="1:21" s="19" customFormat="1" ht="18.95" customHeight="1" thickBot="1" x14ac:dyDescent="0.3">
      <c r="A39" s="128"/>
      <c r="B39" s="99" t="s">
        <v>21</v>
      </c>
      <c r="C39" s="99"/>
      <c r="D39" s="4"/>
      <c r="E39" s="25"/>
      <c r="F39" s="99" t="s">
        <v>21</v>
      </c>
      <c r="G39" s="99"/>
      <c r="H39" s="4">
        <v>0.5</v>
      </c>
      <c r="I39" s="44"/>
      <c r="J39" s="99" t="s">
        <v>21</v>
      </c>
      <c r="K39" s="99"/>
      <c r="L39" s="4"/>
      <c r="M39" s="44"/>
      <c r="N39" s="99" t="s">
        <v>21</v>
      </c>
      <c r="O39" s="99"/>
      <c r="P39" s="4">
        <v>0.5</v>
      </c>
      <c r="Q39" s="44"/>
      <c r="R39" s="99" t="s">
        <v>21</v>
      </c>
      <c r="S39" s="99"/>
      <c r="T39" s="4"/>
      <c r="U39" s="5"/>
    </row>
    <row r="40" spans="1:21" s="19" customFormat="1" ht="18.95" customHeight="1" thickBot="1" x14ac:dyDescent="0.3">
      <c r="A40" s="53"/>
      <c r="B40" s="130" t="s">
        <v>33</v>
      </c>
      <c r="C40" s="99"/>
      <c r="D40" s="4"/>
      <c r="E40" s="25"/>
      <c r="F40" s="130" t="s">
        <v>33</v>
      </c>
      <c r="G40" s="99"/>
      <c r="H40" s="4"/>
      <c r="I40" s="44"/>
      <c r="J40" s="130" t="s">
        <v>33</v>
      </c>
      <c r="K40" s="99"/>
      <c r="L40" s="4"/>
      <c r="M40" s="44"/>
      <c r="N40" s="130" t="s">
        <v>33</v>
      </c>
      <c r="O40" s="99"/>
      <c r="P40" s="4"/>
      <c r="Q40" s="44"/>
      <c r="R40" s="130" t="s">
        <v>33</v>
      </c>
      <c r="S40" s="99"/>
      <c r="T40" s="4"/>
      <c r="U40" s="5"/>
    </row>
    <row r="41" spans="1:21" s="19" customFormat="1" ht="18.75" customHeight="1" thickBot="1" x14ac:dyDescent="0.3">
      <c r="A41" s="6"/>
      <c r="B41" s="99" t="s">
        <v>22</v>
      </c>
      <c r="C41" s="99"/>
      <c r="D41" s="4">
        <v>652</v>
      </c>
      <c r="E41" s="25"/>
      <c r="F41" s="99" t="s">
        <v>22</v>
      </c>
      <c r="G41" s="99"/>
      <c r="H41" s="4">
        <v>652</v>
      </c>
      <c r="I41" s="44"/>
      <c r="J41" s="99" t="s">
        <v>22</v>
      </c>
      <c r="K41" s="99"/>
      <c r="L41" s="4">
        <v>655</v>
      </c>
      <c r="M41" s="44"/>
      <c r="N41" s="99" t="s">
        <v>22</v>
      </c>
      <c r="O41" s="99"/>
      <c r="P41" s="4">
        <v>664</v>
      </c>
      <c r="Q41" s="44"/>
      <c r="R41" s="99" t="s">
        <v>22</v>
      </c>
      <c r="S41" s="99"/>
      <c r="T41" s="4"/>
      <c r="U41" s="5"/>
    </row>
    <row r="42" spans="1:21" s="52" customFormat="1" ht="56.25" customHeight="1" x14ac:dyDescent="0.25">
      <c r="A42" s="46"/>
      <c r="B42" s="47" t="s">
        <v>30</v>
      </c>
      <c r="C42" s="48"/>
      <c r="D42" s="48"/>
      <c r="E42" s="48"/>
      <c r="F42" s="48"/>
      <c r="G42" s="48"/>
      <c r="H42" s="48"/>
      <c r="I42" s="48"/>
      <c r="J42" s="49"/>
      <c r="K42" s="50"/>
      <c r="L42" s="50"/>
      <c r="M42" s="50"/>
      <c r="N42" s="51"/>
      <c r="O42" s="49"/>
      <c r="P42" s="50"/>
    </row>
    <row r="43" spans="1:21" s="19" customFormat="1" ht="12" customHeight="1" x14ac:dyDescent="0.25">
      <c r="A43" s="11"/>
      <c r="B43" s="26" t="s">
        <v>23</v>
      </c>
      <c r="C43" s="26" t="s">
        <v>24</v>
      </c>
      <c r="D43" s="26"/>
      <c r="E43" s="26"/>
      <c r="F43" s="26"/>
      <c r="G43" s="26"/>
      <c r="H43" s="26" t="s">
        <v>25</v>
      </c>
      <c r="I43" s="26"/>
      <c r="J43" s="26"/>
      <c r="K43" s="26"/>
      <c r="L43" s="26"/>
      <c r="M43" s="26"/>
      <c r="N43" s="26"/>
      <c r="O43" s="26"/>
      <c r="P43" s="26" t="s">
        <v>26</v>
      </c>
      <c r="Q43" s="9"/>
      <c r="R43" s="9"/>
      <c r="S43" s="9"/>
      <c r="T43" s="6"/>
      <c r="U43" s="6"/>
    </row>
    <row r="44" spans="1:21" s="19" customFormat="1" ht="11.25" customHeight="1" x14ac:dyDescent="0.2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</row>
  </sheetData>
  <mergeCells count="80">
    <mergeCell ref="R41:S41"/>
    <mergeCell ref="N37:O37"/>
    <mergeCell ref="R37:S37"/>
    <mergeCell ref="B38:C38"/>
    <mergeCell ref="B40:C40"/>
    <mergeCell ref="J35:K35"/>
    <mergeCell ref="B41:C41"/>
    <mergeCell ref="F41:G41"/>
    <mergeCell ref="J41:K41"/>
    <mergeCell ref="N41:O41"/>
    <mergeCell ref="N40:O40"/>
    <mergeCell ref="R40:S40"/>
    <mergeCell ref="S17:S21"/>
    <mergeCell ref="N38:O38"/>
    <mergeCell ref="R38:S38"/>
    <mergeCell ref="N35:O35"/>
    <mergeCell ref="R35:S35"/>
    <mergeCell ref="N39:O39"/>
    <mergeCell ref="R39:S39"/>
    <mergeCell ref="N28:N32"/>
    <mergeCell ref="J36:K36"/>
    <mergeCell ref="N36:O36"/>
    <mergeCell ref="R36:S36"/>
    <mergeCell ref="J38:K38"/>
    <mergeCell ref="J37:K37"/>
    <mergeCell ref="A44:M44"/>
    <mergeCell ref="F39:G39"/>
    <mergeCell ref="J39:K39"/>
    <mergeCell ref="J40:K40"/>
    <mergeCell ref="F40:G40"/>
    <mergeCell ref="A33:B33"/>
    <mergeCell ref="A34:B34"/>
    <mergeCell ref="A35:A39"/>
    <mergeCell ref="B35:C35"/>
    <mergeCell ref="F35:G35"/>
    <mergeCell ref="F38:G38"/>
    <mergeCell ref="B39:C39"/>
    <mergeCell ref="B37:C37"/>
    <mergeCell ref="F37:G37"/>
    <mergeCell ref="B36:C36"/>
    <mergeCell ref="F36:G36"/>
    <mergeCell ref="R28:R32"/>
    <mergeCell ref="A22:A27"/>
    <mergeCell ref="B22:B27"/>
    <mergeCell ref="N22:N27"/>
    <mergeCell ref="R22:R27"/>
    <mergeCell ref="A28:A32"/>
    <mergeCell ref="B28:B32"/>
    <mergeCell ref="J22:J25"/>
    <mergeCell ref="J26:J32"/>
    <mergeCell ref="F22:F25"/>
    <mergeCell ref="F26:F32"/>
    <mergeCell ref="A17:A21"/>
    <mergeCell ref="J17:J21"/>
    <mergeCell ref="N17:N21"/>
    <mergeCell ref="R17:R21"/>
    <mergeCell ref="A7:A11"/>
    <mergeCell ref="B7:B11"/>
    <mergeCell ref="F7:F11"/>
    <mergeCell ref="J7:J16"/>
    <mergeCell ref="N7:N11"/>
    <mergeCell ref="B12:B21"/>
    <mergeCell ref="F12:F21"/>
    <mergeCell ref="R7:R11"/>
    <mergeCell ref="A12:A16"/>
    <mergeCell ref="N12:N16"/>
    <mergeCell ref="A5:A6"/>
    <mergeCell ref="B5:B6"/>
    <mergeCell ref="F5:F6"/>
    <mergeCell ref="J5:J6"/>
    <mergeCell ref="N5:N6"/>
    <mergeCell ref="R5:R6"/>
    <mergeCell ref="R12:R16"/>
    <mergeCell ref="A1:U1"/>
    <mergeCell ref="A2:F2"/>
    <mergeCell ref="B3:E3"/>
    <mergeCell ref="F3:I3"/>
    <mergeCell ref="J3:M3"/>
    <mergeCell ref="N3:Q3"/>
    <mergeCell ref="R3:U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1-1</vt:lpstr>
      <vt:lpstr>1-2</vt:lpstr>
      <vt:lpstr>1-3</vt:lpstr>
      <vt:lpstr>1-4</vt:lpstr>
      <vt:lpstr>Sheet1</vt:lpstr>
      <vt:lpstr>Sheet2</vt:lpstr>
      <vt:lpstr>Sheet3</vt:lpstr>
      <vt:lpstr>1-5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username</cp:lastModifiedBy>
  <cp:lastPrinted>2020-12-09T09:11:59Z</cp:lastPrinted>
  <dcterms:created xsi:type="dcterms:W3CDTF">2005-05-16T01:42:21Z</dcterms:created>
  <dcterms:modified xsi:type="dcterms:W3CDTF">2021-08-23T01:07:40Z</dcterms:modified>
</cp:coreProperties>
</file>