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2120" windowHeight="9030" activeTab="7"/>
  </bookViews>
  <sheets>
    <sheet name="1-1" sheetId="1" r:id="rId1"/>
    <sheet name="1-2" sheetId="7" r:id="rId2"/>
    <sheet name="1-3" sheetId="8" r:id="rId3"/>
    <sheet name="1-4" sheetId="9" r:id="rId4"/>
    <sheet name="Sheet1" sheetId="4" state="hidden" r:id="rId5"/>
    <sheet name="Sheet2" sheetId="5" state="hidden" r:id="rId6"/>
    <sheet name="Sheet3" sheetId="6" state="hidden" r:id="rId7"/>
    <sheet name="1-5" sheetId="12" r:id="rId8"/>
  </sheets>
  <definedNames>
    <definedName name="_xlnm.Print_Area" localSheetId="0">'1-1'!$A$1:$U$46</definedName>
    <definedName name="_xlnm.Print_Area" localSheetId="1">'1-2'!$A$1:$U$46</definedName>
    <definedName name="_xlnm.Print_Area" localSheetId="2">'1-3'!$A$1:$U$48</definedName>
    <definedName name="_xlnm.Print_Area" localSheetId="3">'1-4'!$A$1:$U$47</definedName>
    <definedName name="_xlnm.Print_Area" localSheetId="7">'1-5'!$A$1:$U$47</definedName>
  </definedNames>
  <calcPr calcId="162913"/>
</workbook>
</file>

<file path=xl/calcChain.xml><?xml version="1.0" encoding="utf-8"?>
<calcChain xmlns="http://schemas.openxmlformats.org/spreadsheetml/2006/main">
  <c r="I25" i="12" l="1"/>
  <c r="I26" i="12"/>
  <c r="M15" i="7"/>
  <c r="M14" i="7"/>
  <c r="E15" i="7"/>
  <c r="E14" i="7"/>
  <c r="U10" i="1"/>
  <c r="Q17" i="12"/>
  <c r="Q16" i="12"/>
  <c r="Q22" i="12"/>
  <c r="Q26" i="9"/>
  <c r="Q27" i="9"/>
  <c r="Q28" i="9"/>
  <c r="Q29" i="9"/>
  <c r="Q25" i="9"/>
  <c r="U17" i="9"/>
  <c r="Q17" i="9"/>
  <c r="M22" i="9"/>
  <c r="I17" i="9"/>
  <c r="U17" i="12"/>
  <c r="M22" i="12"/>
  <c r="I17" i="12"/>
  <c r="E17" i="12"/>
  <c r="E17" i="9"/>
  <c r="U17" i="8"/>
  <c r="Q17" i="8"/>
  <c r="M22" i="8"/>
  <c r="I17" i="8"/>
  <c r="I26" i="8"/>
  <c r="I25" i="8"/>
  <c r="Q23" i="8"/>
  <c r="Q24" i="8"/>
  <c r="Q25" i="8"/>
  <c r="Q26" i="8"/>
  <c r="Q27" i="8"/>
  <c r="Q28" i="8"/>
  <c r="Q22" i="8"/>
  <c r="U23" i="8"/>
  <c r="U24" i="8"/>
  <c r="U25" i="8"/>
  <c r="U26" i="8"/>
  <c r="U27" i="8"/>
  <c r="U22" i="8"/>
  <c r="M22" i="7"/>
  <c r="U17" i="1"/>
  <c r="M18" i="7"/>
  <c r="M19" i="7"/>
  <c r="U29" i="12"/>
  <c r="U28" i="12"/>
  <c r="U27" i="12"/>
  <c r="U16" i="12"/>
  <c r="U15" i="12"/>
  <c r="U14" i="12"/>
  <c r="U13" i="12"/>
  <c r="U12" i="12"/>
  <c r="U11" i="12"/>
  <c r="U10" i="12"/>
  <c r="U9" i="12"/>
  <c r="U8" i="12"/>
  <c r="U7" i="12"/>
  <c r="U6" i="12"/>
  <c r="U5" i="12"/>
  <c r="Q31" i="12"/>
  <c r="Q30" i="12"/>
  <c r="Q29" i="12"/>
  <c r="Q28" i="12"/>
  <c r="Q27" i="12"/>
  <c r="Q15" i="12"/>
  <c r="Q14" i="12"/>
  <c r="Q13" i="12"/>
  <c r="Q12" i="12"/>
  <c r="Q9" i="12"/>
  <c r="Q8" i="12"/>
  <c r="Q7" i="12"/>
  <c r="Q6" i="12"/>
  <c r="Q5" i="12"/>
  <c r="M17" i="12"/>
  <c r="M13" i="12"/>
  <c r="M12" i="12"/>
  <c r="M11" i="12"/>
  <c r="M10" i="12"/>
  <c r="M9" i="12"/>
  <c r="M8" i="12"/>
  <c r="M7" i="12"/>
  <c r="M6" i="12"/>
  <c r="M5" i="12"/>
  <c r="I27" i="12"/>
  <c r="I16" i="12"/>
  <c r="I15" i="12"/>
  <c r="I14" i="12"/>
  <c r="I13" i="12"/>
  <c r="I12" i="12"/>
  <c r="I11" i="12"/>
  <c r="I10" i="12"/>
  <c r="I9" i="12"/>
  <c r="I8" i="12"/>
  <c r="I7" i="12"/>
  <c r="I6" i="12"/>
  <c r="I5" i="12"/>
  <c r="E30" i="12"/>
  <c r="E29" i="12"/>
  <c r="E28" i="12"/>
  <c r="E27" i="12"/>
  <c r="E16" i="12"/>
  <c r="E15" i="12"/>
  <c r="E14" i="12"/>
  <c r="E13" i="12"/>
  <c r="E12" i="12"/>
  <c r="E9" i="12"/>
  <c r="E8" i="12"/>
  <c r="E7" i="12"/>
  <c r="E6" i="12"/>
  <c r="E5" i="12"/>
  <c r="U31" i="9"/>
  <c r="U30" i="9"/>
  <c r="U29" i="9"/>
  <c r="U28" i="9"/>
  <c r="U27" i="9"/>
  <c r="U13" i="9"/>
  <c r="U12" i="9"/>
  <c r="U11" i="9"/>
  <c r="U10" i="9"/>
  <c r="U9" i="9"/>
  <c r="U8" i="9"/>
  <c r="U7" i="9"/>
  <c r="U6" i="9"/>
  <c r="U5" i="9"/>
  <c r="Q30" i="9"/>
  <c r="Q14" i="9"/>
  <c r="Q13" i="9"/>
  <c r="Q12" i="9"/>
  <c r="Q8" i="9"/>
  <c r="Q7" i="9"/>
  <c r="Q6" i="9"/>
  <c r="Q5" i="9"/>
  <c r="M31" i="9"/>
  <c r="M30" i="9"/>
  <c r="M29" i="9"/>
  <c r="M28" i="9"/>
  <c r="M27" i="9"/>
  <c r="M14" i="9"/>
  <c r="M13" i="9"/>
  <c r="M12" i="9"/>
  <c r="M11" i="9"/>
  <c r="M10" i="9"/>
  <c r="M9" i="9"/>
  <c r="M8" i="9"/>
  <c r="M7" i="9"/>
  <c r="M5" i="9"/>
  <c r="I30" i="9"/>
  <c r="I29" i="9"/>
  <c r="I28" i="9"/>
  <c r="I27" i="9"/>
  <c r="I15" i="9"/>
  <c r="I14" i="9"/>
  <c r="I13" i="9"/>
  <c r="I12" i="9"/>
  <c r="I7" i="9"/>
  <c r="I6" i="9"/>
  <c r="I5" i="9"/>
  <c r="E29" i="9"/>
  <c r="E28" i="9"/>
  <c r="E27" i="9"/>
  <c r="E15" i="9"/>
  <c r="E14" i="9"/>
  <c r="E13" i="9"/>
  <c r="E12" i="9"/>
  <c r="E10" i="9"/>
  <c r="E9" i="9"/>
  <c r="E8" i="9"/>
  <c r="E7" i="9"/>
  <c r="E6" i="9"/>
  <c r="E5" i="9"/>
  <c r="U15" i="8"/>
  <c r="U14" i="8"/>
  <c r="U13" i="8"/>
  <c r="U12" i="8"/>
  <c r="U11" i="8"/>
  <c r="U10" i="8"/>
  <c r="U9" i="8"/>
  <c r="U8" i="8"/>
  <c r="U7" i="8"/>
  <c r="U6" i="8"/>
  <c r="U5" i="8"/>
  <c r="Q15" i="8"/>
  <c r="Q14" i="8"/>
  <c r="Q13" i="8"/>
  <c r="Q12" i="8"/>
  <c r="Q11" i="8"/>
  <c r="Q10" i="8"/>
  <c r="Q9" i="8"/>
  <c r="Q8" i="8"/>
  <c r="Q7" i="8"/>
  <c r="Q6" i="8"/>
  <c r="Q5" i="8"/>
  <c r="M31" i="8"/>
  <c r="M30" i="8"/>
  <c r="M29" i="8"/>
  <c r="M28" i="8"/>
  <c r="M27" i="8"/>
  <c r="M11" i="8"/>
  <c r="M10" i="8"/>
  <c r="M9" i="8"/>
  <c r="M8" i="8"/>
  <c r="M7" i="8"/>
  <c r="M6" i="8"/>
  <c r="M5" i="8"/>
  <c r="I31" i="8"/>
  <c r="I30" i="8"/>
  <c r="I29" i="8"/>
  <c r="I28" i="8"/>
  <c r="I27" i="8"/>
  <c r="I14" i="8"/>
  <c r="I13" i="8"/>
  <c r="I12" i="8"/>
  <c r="I9" i="8"/>
  <c r="I8" i="8"/>
  <c r="I7" i="8"/>
  <c r="I6" i="8"/>
  <c r="I5" i="8"/>
  <c r="U29" i="7"/>
  <c r="U28" i="7"/>
  <c r="U27" i="7"/>
  <c r="U17" i="7"/>
  <c r="U15" i="7"/>
  <c r="U14" i="7"/>
  <c r="U13" i="7"/>
  <c r="U12" i="7"/>
  <c r="U9" i="7"/>
  <c r="U8" i="7"/>
  <c r="U7" i="7"/>
  <c r="U6" i="7"/>
  <c r="U5" i="7"/>
  <c r="Q30" i="7"/>
  <c r="Q29" i="7"/>
  <c r="Q28" i="7"/>
  <c r="Q27" i="7"/>
  <c r="Q17" i="7"/>
  <c r="Q15" i="7"/>
  <c r="Q14" i="7"/>
  <c r="Q13" i="7"/>
  <c r="Q12" i="7"/>
  <c r="Q10" i="7"/>
  <c r="Q9" i="7"/>
  <c r="Q8" i="7"/>
  <c r="Q7" i="7"/>
  <c r="Q6" i="7"/>
  <c r="Q5" i="7"/>
  <c r="M17" i="7"/>
  <c r="M13" i="7"/>
  <c r="M12" i="7"/>
  <c r="M11" i="7"/>
  <c r="M10" i="7"/>
  <c r="M9" i="7"/>
  <c r="M8" i="7"/>
  <c r="M7" i="7"/>
  <c r="M5" i="7"/>
  <c r="I31" i="7"/>
  <c r="I30" i="7"/>
  <c r="I29" i="7"/>
  <c r="I28" i="7"/>
  <c r="I27" i="7"/>
  <c r="I17" i="7"/>
  <c r="I15" i="7"/>
  <c r="I14" i="7"/>
  <c r="I13" i="7"/>
  <c r="I12" i="7"/>
  <c r="I10" i="7"/>
  <c r="I9" i="7"/>
  <c r="I8" i="7"/>
  <c r="I7" i="7"/>
  <c r="I6" i="7"/>
  <c r="I5" i="7"/>
  <c r="E28" i="7"/>
  <c r="E29" i="7"/>
  <c r="E30" i="7"/>
  <c r="E31" i="7"/>
  <c r="E27" i="7"/>
  <c r="E17" i="7"/>
  <c r="E13" i="7"/>
  <c r="E12" i="7"/>
  <c r="E10" i="7"/>
  <c r="E9" i="7"/>
  <c r="E8" i="7"/>
  <c r="E7" i="7"/>
  <c r="E6" i="7"/>
  <c r="E5" i="7"/>
  <c r="U28" i="1"/>
  <c r="U27" i="1"/>
  <c r="U6" i="1"/>
  <c r="U7" i="1"/>
  <c r="U8" i="1"/>
  <c r="U9" i="1"/>
  <c r="U12" i="1"/>
  <c r="U13" i="1"/>
  <c r="U14" i="1"/>
  <c r="U5" i="1"/>
</calcChain>
</file>

<file path=xl/sharedStrings.xml><?xml version="1.0" encoding="utf-8"?>
<sst xmlns="http://schemas.openxmlformats.org/spreadsheetml/2006/main" count="874" uniqueCount="279">
  <si>
    <t>其他</t>
  </si>
  <si>
    <t>供應廠商:天青合食品股份有限公司</t>
  </si>
  <si>
    <t>供應廠商電話:(08)833-6915</t>
  </si>
  <si>
    <t>供應廠商營養師:陳淑貞</t>
    <phoneticPr fontId="2" type="noConversion"/>
  </si>
  <si>
    <t>日期</t>
    <phoneticPr fontId="2" type="noConversion"/>
  </si>
  <si>
    <t>項目</t>
    <phoneticPr fontId="2" type="noConversion"/>
  </si>
  <si>
    <r>
      <t>菜名</t>
    </r>
    <r>
      <rPr>
        <sz val="10"/>
        <color indexed="8"/>
        <rFont val="Times New Roman"/>
        <family val="1"/>
      </rPr>
      <t>/</t>
    </r>
    <r>
      <rPr>
        <sz val="8"/>
        <color indexed="8"/>
        <rFont val="新細明體"/>
        <family val="1"/>
        <charset val="136"/>
      </rPr>
      <t>烹調法</t>
    </r>
    <phoneticPr fontId="2" type="noConversion"/>
  </si>
  <si>
    <r>
      <t>每人</t>
    </r>
    <r>
      <rPr>
        <sz val="10"/>
        <color indexed="8"/>
        <rFont val="Times New Roman"/>
        <family val="1"/>
      </rPr>
      <t>(g)</t>
    </r>
    <phoneticPr fontId="2" type="noConversion"/>
  </si>
  <si>
    <r>
      <t>學校採購量</t>
    </r>
    <r>
      <rPr>
        <sz val="10"/>
        <color indexed="8"/>
        <rFont val="Times New Roman"/>
        <family val="1"/>
      </rPr>
      <t>(kg)</t>
    </r>
    <phoneticPr fontId="2" type="noConversion"/>
  </si>
  <si>
    <t>主食</t>
    <phoneticPr fontId="2" type="noConversion"/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</si>
  <si>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</si>
  <si>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</si>
  <si>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副 食三</t>
    <phoneticPr fontId="2" type="noConversion"/>
  </si>
  <si>
    <t>副 食四</t>
    <phoneticPr fontId="2" type="noConversion"/>
  </si>
  <si>
    <t>湯</t>
    <phoneticPr fontId="2" type="noConversion"/>
  </si>
  <si>
    <t>水果</t>
    <phoneticPr fontId="2" type="noConversion"/>
  </si>
  <si>
    <t>其他</t>
    <phoneticPr fontId="2" type="noConversion"/>
  </si>
  <si>
    <t>營養供應比例</t>
    <phoneticPr fontId="2" type="noConversion"/>
  </si>
  <si>
    <t>年級</t>
    <phoneticPr fontId="2" type="noConversion"/>
  </si>
  <si>
    <r>
      <t>蔬菜類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</si>
  <si>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水果類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</si>
  <si>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熱量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大卡</t>
    </r>
    <r>
      <rPr>
        <sz val="10"/>
        <color indexed="8"/>
        <rFont val="Times New Roman"/>
        <family val="1"/>
      </rPr>
      <t>)</t>
    </r>
    <phoneticPr fontId="2" type="noConversion"/>
  </si>
  <si>
    <t>食譜設計</t>
    <phoneticPr fontId="2" type="noConversion"/>
  </si>
  <si>
    <t>陳淑貞</t>
    <phoneticPr fontId="2" type="noConversion"/>
  </si>
  <si>
    <t>執行秘書</t>
    <phoneticPr fontId="2" type="noConversion"/>
  </si>
  <si>
    <t>校長</t>
    <phoneticPr fontId="2" type="noConversion"/>
  </si>
  <si>
    <t>水果</t>
    <phoneticPr fontId="2" type="noConversion"/>
  </si>
  <si>
    <t>其他</t>
    <phoneticPr fontId="2" type="noConversion"/>
  </si>
  <si>
    <t>年級</t>
    <phoneticPr fontId="2" type="noConversion"/>
  </si>
  <si>
    <t xml:space="preserve">   ※本校午餐一律使用國產豬肉食材</t>
    <phoneticPr fontId="2" type="noConversion"/>
  </si>
  <si>
    <r>
      <t>全榖雜糧類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</si>
  <si>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豆魚蛋肉類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</si>
  <si>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r>
      <t>乳品類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新細明體"/>
        <family val="1"/>
        <charset val="136"/>
      </rPr>
      <t>份</t>
    </r>
    <r>
      <rPr>
        <sz val="10"/>
        <color indexed="8"/>
        <rFont val="Times New Roman"/>
        <family val="1"/>
      </rPr>
      <t>)</t>
    </r>
    <phoneticPr fontId="2" type="noConversion"/>
  </si>
  <si>
    <t>時蔬青菜</t>
    <phoneticPr fontId="2" type="noConversion"/>
  </si>
  <si>
    <r>
      <t>深色或淺色蔬菜</t>
    </r>
    <r>
      <rPr>
        <sz val="6"/>
        <color indexed="8"/>
        <rFont val="新細明體"/>
        <family val="1"/>
        <charset val="136"/>
      </rPr>
      <t>(青江菜.小白菜.油菜.空心菜.地瓜葉.大陸妹.莧菜.菠菜.綠豆芽.小黃瓜.青花菜.等)</t>
    </r>
    <phoneticPr fontId="2" type="noConversion"/>
  </si>
  <si>
    <t>有機蔬菜</t>
    <phoneticPr fontId="2" type="noConversion"/>
  </si>
  <si>
    <r>
      <t xml:space="preserve">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</si>
  <si>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>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</si>
  <si>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</si>
  <si>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</si>
  <si>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</si>
  <si>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10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4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</si>
  <si>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10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 5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</si>
  <si>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10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6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</si>
  <si>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7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</si>
  <si>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8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</si>
  <si>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t>國慶日連假</t>
    <phoneticPr fontId="2" type="noConversion"/>
  </si>
  <si>
    <r>
      <t xml:space="preserve"> 10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11 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</si>
  <si>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10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12 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</si>
  <si>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10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13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</si>
  <si>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14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</si>
  <si>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15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</si>
  <si>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10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18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</si>
  <si>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10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  19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</si>
  <si>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10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20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</si>
  <si>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21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</si>
  <si>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22 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</si>
  <si>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r>
      <t xml:space="preserve"> 10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25 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  </t>
    </r>
    <r>
      <rPr>
        <sz val="10"/>
        <color indexed="8"/>
        <rFont val="新細明體"/>
        <family val="1"/>
        <charset val="136"/>
      </rPr>
      <t>星期一</t>
    </r>
    <phoneticPr fontId="2" type="noConversion"/>
  </si>
  <si>
    <r>
      <t xml:space="preserve">10 </t>
    </r>
    <r>
      <rPr>
        <sz val="10"/>
        <color indexed="8"/>
        <rFont val="新細明體"/>
        <family val="1"/>
        <charset val="136"/>
      </rPr>
      <t>月</t>
    </r>
    <r>
      <rPr>
        <sz val="10"/>
        <color indexed="8"/>
        <rFont val="Times New Roman"/>
        <family val="1"/>
      </rPr>
      <t xml:space="preserve">  26  </t>
    </r>
    <r>
      <rPr>
        <sz val="10"/>
        <color indexed="8"/>
        <rFont val="新細明體"/>
        <family val="1"/>
        <charset val="136"/>
      </rPr>
      <t>日</t>
    </r>
    <r>
      <rPr>
        <sz val="10"/>
        <color indexed="8"/>
        <rFont val="Times New Roman"/>
        <family val="1"/>
      </rPr>
      <t xml:space="preserve">       </t>
    </r>
    <r>
      <rPr>
        <sz val="10"/>
        <color indexed="8"/>
        <rFont val="新細明體"/>
        <family val="1"/>
        <charset val="136"/>
      </rPr>
      <t>星期二</t>
    </r>
    <phoneticPr fontId="2" type="noConversion"/>
  </si>
  <si>
    <r>
      <t xml:space="preserve">10 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27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</t>
    </r>
    <r>
      <rPr>
        <sz val="10"/>
        <color indexed="8"/>
        <rFont val="細明體"/>
        <family val="3"/>
        <charset val="136"/>
      </rPr>
      <t>星期三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</si>
  <si>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28 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星期四</t>
    </r>
    <phoneticPr fontId="2" type="noConversion"/>
  </si>
  <si>
    <r>
      <t xml:space="preserve"> 10</t>
    </r>
    <r>
      <rPr>
        <sz val="10"/>
        <color indexed="8"/>
        <rFont val="細明體"/>
        <family val="3"/>
        <charset val="136"/>
      </rPr>
      <t>月</t>
    </r>
    <r>
      <rPr>
        <sz val="10"/>
        <color indexed="8"/>
        <rFont val="Times New Roman"/>
        <family val="1"/>
      </rPr>
      <t xml:space="preserve">   29 </t>
    </r>
    <r>
      <rPr>
        <sz val="10"/>
        <color indexed="8"/>
        <rFont val="細明體"/>
        <family val="3"/>
        <charset val="136"/>
      </rPr>
      <t>日</t>
    </r>
    <r>
      <rPr>
        <sz val="10"/>
        <color indexed="8"/>
        <rFont val="Times New Roman"/>
        <family val="1"/>
      </rPr>
      <t xml:space="preserve">          </t>
    </r>
    <r>
      <rPr>
        <sz val="10"/>
        <color indexed="8"/>
        <rFont val="細明體"/>
        <family val="3"/>
        <charset val="136"/>
      </rPr>
      <t>星期五</t>
    </r>
    <phoneticPr fontId="2" type="noConversion"/>
  </si>
  <si>
    <t>食材</t>
  </si>
  <si>
    <r>
      <t>＊數量：請填寫</t>
    </r>
    <r>
      <rPr>
        <b/>
        <sz val="10"/>
        <color indexed="8"/>
        <rFont val="新細明體"/>
        <family val="1"/>
        <charset val="136"/>
      </rPr>
      <t>每人攝取重量(克)</t>
    </r>
    <r>
      <rPr>
        <sz val="10"/>
        <color indexed="8"/>
        <rFont val="新細明體"/>
        <family val="1"/>
        <charset val="136"/>
      </rPr>
      <t>、數量….等。</t>
    </r>
  </si>
  <si>
    <t>＊請午餐執行秘書於學期期間每月20日前，將下個月菜單送至學校及視導區營養師處，進行菜單審查。</t>
  </si>
  <si>
    <t xml:space="preserve"> 屏東縣鹽洲 國民小學110年10月第一週學生午餐食譜</t>
    <phoneticPr fontId="2" type="noConversion"/>
  </si>
  <si>
    <t xml:space="preserve"> 屏東縣鹽洲國民小學110年10月第五週學生午餐食譜</t>
    <phoneticPr fontId="2" type="noConversion"/>
  </si>
  <si>
    <t xml:space="preserve"> 屏東縣鹽洲國民小學110年10月第四週學生午餐食譜</t>
    <phoneticPr fontId="2" type="noConversion"/>
  </si>
  <si>
    <t xml:space="preserve"> 屏東縣鹽洲國民小學110年10月第三週學生午餐食譜</t>
    <phoneticPr fontId="2" type="noConversion"/>
  </si>
  <si>
    <t xml:space="preserve"> 屏東縣鹽洲國民小學110年10月第二週學生午餐食譜</t>
    <phoneticPr fontId="2" type="noConversion"/>
  </si>
  <si>
    <r>
      <t>供應人數：</t>
    </r>
    <r>
      <rPr>
        <sz val="12"/>
        <color indexed="8"/>
        <rFont val="Times New Roman"/>
        <family val="1"/>
      </rPr>
      <t xml:space="preserve">        315  </t>
    </r>
    <r>
      <rPr>
        <sz val="12"/>
        <color indexed="8"/>
        <rFont val="標楷體"/>
        <family val="4"/>
        <charset val="136"/>
      </rPr>
      <t>人</t>
    </r>
    <phoneticPr fontId="2" type="noConversion"/>
  </si>
  <si>
    <t>小米飯</t>
    <phoneticPr fontId="2" type="noConversion"/>
  </si>
  <si>
    <t>白米(學糧米)</t>
  </si>
  <si>
    <t>米飯</t>
    <phoneticPr fontId="2" type="noConversion"/>
  </si>
  <si>
    <t>米飯</t>
    <phoneticPr fontId="2" type="noConversion"/>
  </si>
  <si>
    <t>黑芝麻飯</t>
  </si>
  <si>
    <t>糙米飯</t>
  </si>
  <si>
    <t>小米</t>
    <phoneticPr fontId="2" type="noConversion"/>
  </si>
  <si>
    <t>黑芝麻</t>
  </si>
  <si>
    <t>糙米</t>
  </si>
  <si>
    <t>雞丁(肉雞)</t>
  </si>
  <si>
    <t>五彩鮮蔬粥</t>
  </si>
  <si>
    <t>高麗菜</t>
  </si>
  <si>
    <t>紅燒燉肉-煮</t>
    <phoneticPr fontId="2" type="noConversion"/>
  </si>
  <si>
    <t>肉丁(豬後腿)</t>
  </si>
  <si>
    <t>咖哩雞丁-煮</t>
    <phoneticPr fontId="2" type="noConversion"/>
  </si>
  <si>
    <t>涼薯</t>
  </si>
  <si>
    <t>玉米粒</t>
  </si>
  <si>
    <t>冬瓜</t>
  </si>
  <si>
    <t>洋芋</t>
  </si>
  <si>
    <t>青蔥</t>
  </si>
  <si>
    <t>毛豆仁</t>
  </si>
  <si>
    <t>紅蘿蔔</t>
  </si>
  <si>
    <t>紅蘿蔔丁</t>
  </si>
  <si>
    <t>豆包</t>
  </si>
  <si>
    <t>咖哩粉</t>
  </si>
  <si>
    <t>雞蛋</t>
  </si>
  <si>
    <t>炒三鮮</t>
    <phoneticPr fontId="2" type="noConversion"/>
  </si>
  <si>
    <t>塔香海茸炒肉絲</t>
  </si>
  <si>
    <t>海茸</t>
  </si>
  <si>
    <t>螞蟻上樹-炒</t>
    <phoneticPr fontId="2" type="noConversion"/>
  </si>
  <si>
    <t>大白菜</t>
  </si>
  <si>
    <t>肉片(豬後腿)</t>
  </si>
  <si>
    <t>乾木耳</t>
  </si>
  <si>
    <t>肉絲(豬後腿)</t>
  </si>
  <si>
    <t>冬粉</t>
  </si>
  <si>
    <t>紅蘿蔔絲</t>
  </si>
  <si>
    <t>豆皮(豆菊)</t>
  </si>
  <si>
    <t>薑絲</t>
  </si>
  <si>
    <t>絞肉(豬絞肉)</t>
  </si>
  <si>
    <t>芹菜</t>
  </si>
  <si>
    <t>九層塔</t>
  </si>
  <si>
    <t>季節時蔬</t>
    <phoneticPr fontId="2" type="noConversion"/>
  </si>
  <si>
    <t>有機蔬菜</t>
    <phoneticPr fontId="2" type="noConversion"/>
  </si>
  <si>
    <t>季節時蔬</t>
    <phoneticPr fontId="2" type="noConversion"/>
  </si>
  <si>
    <t>玉米濃湯</t>
  </si>
  <si>
    <t>紫菜蛋花湯</t>
  </si>
  <si>
    <t>大骨</t>
  </si>
  <si>
    <t>二砂糖</t>
  </si>
  <si>
    <t>紫菜</t>
  </si>
  <si>
    <t>水果</t>
    <phoneticPr fontId="2" type="noConversion"/>
  </si>
  <si>
    <t>0.5個</t>
    <phoneticPr fontId="2" type="noConversion"/>
  </si>
  <si>
    <t>0.5個</t>
    <phoneticPr fontId="2" type="noConversion"/>
  </si>
  <si>
    <t>其他</t>
    <phoneticPr fontId="2" type="noConversion"/>
  </si>
  <si>
    <t>鮮奶</t>
    <phoneticPr fontId="2" type="noConversion"/>
  </si>
  <si>
    <t>200cc</t>
    <phoneticPr fontId="2" type="noConversion"/>
  </si>
  <si>
    <t>時蔬青菜</t>
    <phoneticPr fontId="2" type="noConversion"/>
  </si>
  <si>
    <r>
      <t>深色或白色蔬菜</t>
    </r>
    <r>
      <rPr>
        <sz val="6"/>
        <rFont val="新細明體"/>
        <family val="1"/>
        <charset val="136"/>
      </rPr>
      <t>(青江菜.小白菜.油菜.空心菜.地瓜葉.大陸妹.莧菜.菠菜.綠豆芽.小黃瓜.青花菜.等)</t>
    </r>
    <phoneticPr fontId="2" type="noConversion"/>
  </si>
  <si>
    <r>
      <t>深色或白色蔬菜</t>
    </r>
    <r>
      <rPr>
        <sz val="6"/>
        <rFont val="新細明體"/>
        <family val="1"/>
        <charset val="136"/>
      </rPr>
      <t>(青江菜.小白菜.油菜.空心菜.地瓜葉.大陸妹.莧菜.菠菜.綠豆芽.小黃瓜.青花菜.等)</t>
    </r>
    <phoneticPr fontId="2" type="noConversion"/>
  </si>
  <si>
    <t>燕麥飯</t>
  </si>
  <si>
    <t>米飯</t>
    <phoneticPr fontId="2" type="noConversion"/>
  </si>
  <si>
    <t>紫米飯</t>
    <phoneticPr fontId="2" type="noConversion"/>
  </si>
  <si>
    <t>燕麥+</t>
  </si>
  <si>
    <t>紫米</t>
    <phoneticPr fontId="2" type="noConversion"/>
  </si>
  <si>
    <t>紅燒豬肉燴飯</t>
    <phoneticPr fontId="2" type="noConversion"/>
  </si>
  <si>
    <t>三杯雞-炒</t>
    <phoneticPr fontId="2" type="noConversion"/>
  </si>
  <si>
    <t>百頁豆腐</t>
  </si>
  <si>
    <t>花椰菜</t>
    <phoneticPr fontId="2" type="noConversion"/>
  </si>
  <si>
    <t>豆干丁(豆干)</t>
  </si>
  <si>
    <t>洋蔥</t>
  </si>
  <si>
    <t>薑片(薑)</t>
  </si>
  <si>
    <t>蕃茄</t>
  </si>
  <si>
    <t>白芝麻</t>
  </si>
  <si>
    <t>黑麻油(胡麻油)</t>
  </si>
  <si>
    <t>鮮蔬田條-炒</t>
    <phoneticPr fontId="2" type="noConversion"/>
  </si>
  <si>
    <t>玉米炒三丁</t>
  </si>
  <si>
    <t>蒸小肉包*1</t>
  </si>
  <si>
    <t>酸辣湯</t>
  </si>
  <si>
    <t>脆筍絲</t>
  </si>
  <si>
    <t>關東煮湯</t>
    <phoneticPr fontId="2" type="noConversion"/>
  </si>
  <si>
    <t>白蘿蔔</t>
  </si>
  <si>
    <t>豆腐</t>
  </si>
  <si>
    <t>海帶結</t>
  </si>
  <si>
    <t>濕香菇</t>
  </si>
  <si>
    <t>三菇龍骨湯</t>
  </si>
  <si>
    <t>金針菇</t>
  </si>
  <si>
    <t>柴魚片</t>
  </si>
  <si>
    <t>鮑魚菇</t>
  </si>
  <si>
    <t>紅棗銀耳蓮子湯</t>
    <phoneticPr fontId="2" type="noConversion"/>
  </si>
  <si>
    <t>鳳梨</t>
  </si>
  <si>
    <t>白木耳</t>
  </si>
  <si>
    <t>龍骨</t>
  </si>
  <si>
    <t>蓮子(乾)</t>
  </si>
  <si>
    <t>紅棗</t>
  </si>
  <si>
    <t>水果</t>
    <phoneticPr fontId="2" type="noConversion"/>
  </si>
  <si>
    <t>其他</t>
    <phoneticPr fontId="2" type="noConversion"/>
  </si>
  <si>
    <t>主食</t>
    <phoneticPr fontId="2" type="noConversion"/>
  </si>
  <si>
    <t>五穀飯</t>
  </si>
  <si>
    <t>地瓜飯</t>
  </si>
  <si>
    <t>麵</t>
    <phoneticPr fontId="2" type="noConversion"/>
  </si>
  <si>
    <t>牛排麵(大)</t>
  </si>
  <si>
    <t>五穀米</t>
  </si>
  <si>
    <t>地瓜絲</t>
  </si>
  <si>
    <t>小米</t>
    <phoneticPr fontId="2" type="noConversion"/>
  </si>
  <si>
    <t>宮保雞丁-炒</t>
  </si>
  <si>
    <t>香酥豬排-炸</t>
    <phoneticPr fontId="2" type="noConversion"/>
  </si>
  <si>
    <t>生鮮里肌肉排</t>
  </si>
  <si>
    <t>什錦炒麵</t>
    <phoneticPr fontId="2" type="noConversion"/>
  </si>
  <si>
    <t>豆乳雞-炒</t>
  </si>
  <si>
    <t>三杯杏鮑菇-炒</t>
    <phoneticPr fontId="2" type="noConversion"/>
  </si>
  <si>
    <t>滷包</t>
  </si>
  <si>
    <t>地瓜</t>
  </si>
  <si>
    <t>杏鮑菇</t>
  </si>
  <si>
    <t>油花生</t>
  </si>
  <si>
    <t>豆腐乳</t>
  </si>
  <si>
    <t>小黃瓜</t>
  </si>
  <si>
    <t>乾辣椒</t>
  </si>
  <si>
    <t>小魚丸(魚丸)</t>
  </si>
  <si>
    <t>副 食二</t>
    <phoneticPr fontId="2" type="noConversion"/>
  </si>
  <si>
    <t>全家福-炒</t>
  </si>
  <si>
    <t>大黃瓜</t>
  </si>
  <si>
    <t>海帶三絲-炒</t>
    <phoneticPr fontId="2" type="noConversion"/>
  </si>
  <si>
    <t>海帶絲</t>
  </si>
  <si>
    <t>高麗菜炒肉片</t>
  </si>
  <si>
    <t>日式蒸蛋-素</t>
  </si>
  <si>
    <t>干絲</t>
  </si>
  <si>
    <t>油蔥酥</t>
  </si>
  <si>
    <t>蔥</t>
  </si>
  <si>
    <t>秀珍菇</t>
  </si>
  <si>
    <t>副 食三</t>
    <phoneticPr fontId="2" type="noConversion"/>
  </si>
  <si>
    <t>季節時蔬</t>
    <phoneticPr fontId="2" type="noConversion"/>
  </si>
  <si>
    <t>蒸鍋貼*2</t>
  </si>
  <si>
    <t>鍋貼</t>
  </si>
  <si>
    <t>副 食四</t>
    <phoneticPr fontId="2" type="noConversion"/>
  </si>
  <si>
    <t>湯</t>
    <phoneticPr fontId="2" type="noConversion"/>
  </si>
  <si>
    <t>南瓜龍骨湯</t>
  </si>
  <si>
    <t>南瓜</t>
  </si>
  <si>
    <t>味噌豆腐湯</t>
  </si>
  <si>
    <t>玉米蛋花湯</t>
  </si>
  <si>
    <t>味噌</t>
  </si>
  <si>
    <t>海帶芽</t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</si>
  <si>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</si>
  <si>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t>主食</t>
    <phoneticPr fontId="2" type="noConversion"/>
  </si>
  <si>
    <t>飯湯</t>
    <phoneticPr fontId="2" type="noConversion"/>
  </si>
  <si>
    <t>鳳梨雞丁-煮</t>
    <phoneticPr fontId="2" type="noConversion"/>
  </si>
  <si>
    <t>玉米蒸肉</t>
  </si>
  <si>
    <t>黃甜椒</t>
  </si>
  <si>
    <t>豆豉</t>
  </si>
  <si>
    <t>咖哩鮮蔬-煮</t>
    <phoneticPr fontId="2" type="noConversion"/>
  </si>
  <si>
    <t>白菜滷</t>
  </si>
  <si>
    <t>豆干片(豆干)</t>
  </si>
  <si>
    <t>開陽</t>
  </si>
  <si>
    <t>季節時蔬</t>
    <phoneticPr fontId="2" type="noConversion"/>
  </si>
  <si>
    <t>滷茶葉蛋</t>
    <phoneticPr fontId="2" type="noConversion"/>
  </si>
  <si>
    <t>雞蛋(粒)</t>
  </si>
  <si>
    <t>季節時蔬</t>
    <phoneticPr fontId="2" type="noConversion"/>
  </si>
  <si>
    <t>副 食四</t>
    <phoneticPr fontId="2" type="noConversion"/>
  </si>
  <si>
    <t>季節時蔬</t>
    <phoneticPr fontId="2" type="noConversion"/>
  </si>
  <si>
    <t>黃瓜排骨湯</t>
  </si>
  <si>
    <t>排骨(排骨肉)</t>
  </si>
  <si>
    <t>湯</t>
    <phoneticPr fontId="2" type="noConversion"/>
  </si>
  <si>
    <t>金針菇龍骨湯</t>
    <phoneticPr fontId="2" type="noConversion"/>
  </si>
  <si>
    <t>鮮菇海芽湯</t>
  </si>
  <si>
    <t>紅豆麥仁湯</t>
  </si>
  <si>
    <t>大麥仁</t>
  </si>
  <si>
    <t>紅豆</t>
  </si>
  <si>
    <t>枸杞</t>
  </si>
  <si>
    <r>
      <t>副</t>
    </r>
    <r>
      <rPr>
        <sz val="10"/>
        <color indexed="8"/>
        <rFont val="Times New Roman"/>
        <family val="1"/>
      </rPr>
      <t xml:space="preserve"> </t>
    </r>
    <r>
      <rPr>
        <sz val="10"/>
        <color indexed="8"/>
        <rFont val="新細明體"/>
        <family val="1"/>
        <charset val="136"/>
      </rPr>
      <t>食一</t>
    </r>
    <phoneticPr fontId="2" type="noConversion"/>
  </si>
  <si>
    <t>醬爆子雞</t>
  </si>
  <si>
    <t>豆干炒肉絲</t>
    <phoneticPr fontId="2" type="noConversion"/>
  </si>
  <si>
    <t>紅蔥頭</t>
  </si>
  <si>
    <t>麻婆豆腐-煮</t>
    <phoneticPr fontId="2" type="noConversion"/>
  </si>
  <si>
    <t>鳳梨苦瓜雞湯</t>
  </si>
  <si>
    <t>苦瓜(白皮)</t>
  </si>
  <si>
    <t>鳳梨豆醬</t>
  </si>
  <si>
    <r>
      <t>東坡肉</t>
    </r>
    <r>
      <rPr>
        <sz val="10"/>
        <color indexed="8"/>
        <rFont val="新細明體"/>
        <family val="1"/>
        <charset val="136"/>
      </rPr>
      <t>-煮</t>
    </r>
    <phoneticPr fontId="2" type="noConversion"/>
  </si>
  <si>
    <t>蜜汁雞丁-煮</t>
    <phoneticPr fontId="2" type="noConversion"/>
  </si>
  <si>
    <t>麥芽糖</t>
  </si>
  <si>
    <t>花椰菜</t>
    <phoneticPr fontId="2" type="noConversion"/>
  </si>
  <si>
    <t>奶粉</t>
    <phoneticPr fontId="2" type="noConversion"/>
  </si>
  <si>
    <t>鹽酥雙拼-炸</t>
    <phoneticPr fontId="2" type="noConversion"/>
  </si>
  <si>
    <t>冬菜鴨湯</t>
  </si>
  <si>
    <t>鴨丁</t>
  </si>
  <si>
    <t>冬菜</t>
  </si>
  <si>
    <t>花椰菜</t>
    <phoneticPr fontId="2" type="noConversion"/>
  </si>
  <si>
    <t>小肉包</t>
    <phoneticPr fontId="2" type="noConversion"/>
  </si>
  <si>
    <t>米血丁</t>
    <phoneticPr fontId="2" type="noConversion"/>
  </si>
  <si>
    <t>雙色炒蛋</t>
  </si>
  <si>
    <t>紅燒雞丁-煮</t>
    <phoneticPr fontId="2" type="noConversion"/>
  </si>
  <si>
    <t>泰式打拋肉-煮</t>
    <phoneticPr fontId="2" type="noConversion"/>
  </si>
  <si>
    <t>315粒</t>
    <phoneticPr fontId="2" type="noConversion"/>
  </si>
  <si>
    <t>肉骨茶湯</t>
  </si>
  <si>
    <t>豆皮非基改</t>
  </si>
  <si>
    <t>肉骨茶包</t>
  </si>
  <si>
    <t>630粒</t>
    <phoneticPr fontId="2" type="noConversion"/>
  </si>
  <si>
    <t>雞丁(肉雞)</t>
    <phoneticPr fontId="2" type="noConversion"/>
  </si>
  <si>
    <t>粉絲蛋花湯</t>
    <phoneticPr fontId="2" type="noConversion"/>
  </si>
  <si>
    <t>羅宋湯</t>
  </si>
  <si>
    <t>紅蘿蔔片</t>
  </si>
  <si>
    <t>涼薯</t>
    <phoneticPr fontId="2" type="noConversion"/>
  </si>
  <si>
    <t>小蝦(蝦米)</t>
    <phoneticPr fontId="2" type="noConversion"/>
  </si>
  <si>
    <t>紅茶包</t>
  </si>
  <si>
    <t>紅燒什錦羹-煮</t>
    <phoneticPr fontId="2" type="noConversion"/>
  </si>
  <si>
    <t>肉條(豬後腿)</t>
  </si>
  <si>
    <t>香菜</t>
  </si>
  <si>
    <t>回鍋肉片-炒</t>
    <phoneticPr fontId="2" type="noConversion"/>
  </si>
  <si>
    <t>干蔥豆豉雞-炒</t>
    <phoneticPr fontId="2" type="noConversion"/>
  </si>
  <si>
    <t>脆根雙絲-炒</t>
    <phoneticPr fontId="2" type="noConversion"/>
  </si>
  <si>
    <t>硬豆腐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</si>
</sst>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33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8"/>
      <color indexed="8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細明體"/>
      <family val="3"/>
      <charset val="136"/>
    </font>
    <font>
      <sz val="16"/>
      <color indexed="8"/>
      <name val="標楷體"/>
      <family val="4"/>
      <charset val="136"/>
    </font>
    <font>
      <b/>
      <sz val="10"/>
      <color indexed="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6"/>
      <color indexed="8"/>
      <name val="新細明體"/>
      <family val="1"/>
      <charset val="136"/>
    </font>
    <font>
      <sz val="10"/>
      <name val="細明體"/>
      <family val="3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8"/>
      <color theme="1"/>
      <name val="新細明體"/>
      <family val="1"/>
      <charset val="136"/>
    </font>
    <font>
      <b/>
      <sz val="18"/>
      <color theme="1"/>
      <name val="新細明體"/>
      <family val="1"/>
      <charset val="136"/>
    </font>
    <font>
      <b/>
      <sz val="18"/>
      <color theme="1"/>
      <name val="文鼎粗隸"/>
      <family val="3"/>
      <charset val="136"/>
    </font>
    <font>
      <sz val="18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0"/>
      <color theme="1"/>
      <name val="細明體"/>
      <family val="3"/>
      <charset val="136"/>
    </font>
    <font>
      <sz val="28"/>
      <color rgb="FF7030A0"/>
      <name val="新細明體"/>
      <family val="1"/>
      <charset val="136"/>
    </font>
    <font>
      <b/>
      <sz val="10"/>
      <color theme="1"/>
      <name val="細明體"/>
      <family val="3"/>
      <charset val="136"/>
    </font>
    <font>
      <sz val="10"/>
      <color theme="1"/>
      <name val="Times New Roman"/>
      <family val="1"/>
    </font>
    <font>
      <sz val="6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8" fillId="0" borderId="1" xfId="0" applyFont="1" applyBorder="1" applyAlignment="1">
      <alignment shrinkToFit="1"/>
    </xf>
    <xf numFmtId="0" fontId="8" fillId="0" borderId="2" xfId="0" applyFont="1" applyBorder="1"/>
    <xf numFmtId="176" fontId="8" fillId="0" borderId="1" xfId="0" applyNumberFormat="1" applyFont="1" applyBorder="1" applyAlignment="1">
      <alignment shrinkToFit="1"/>
    </xf>
    <xf numFmtId="176" fontId="8" fillId="0" borderId="3" xfId="0" applyNumberFormat="1" applyFont="1" applyBorder="1"/>
    <xf numFmtId="0" fontId="8" fillId="0" borderId="4" xfId="0" applyFont="1" applyBorder="1"/>
    <xf numFmtId="0" fontId="9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/>
    <xf numFmtId="0" fontId="8" fillId="0" borderId="5" xfId="0" applyFont="1" applyBorder="1"/>
    <xf numFmtId="0" fontId="8" fillId="0" borderId="0" xfId="0" applyFont="1"/>
    <xf numFmtId="0" fontId="8" fillId="0" borderId="6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/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/>
    <xf numFmtId="0" fontId="8" fillId="0" borderId="3" xfId="0" applyFont="1" applyBorder="1" applyAlignment="1">
      <alignment shrinkToFit="1"/>
    </xf>
    <xf numFmtId="0" fontId="8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shrinkToFit="1"/>
    </xf>
    <xf numFmtId="0" fontId="8" fillId="2" borderId="8" xfId="0" applyFont="1" applyFill="1" applyBorder="1" applyAlignment="1">
      <alignment horizontal="center" shrinkToFit="1"/>
    </xf>
    <xf numFmtId="0" fontId="8" fillId="0" borderId="3" xfId="0" applyFont="1" applyBorder="1"/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6" fillId="0" borderId="1" xfId="0" applyFont="1" applyBorder="1" applyAlignment="1">
      <alignment shrinkToFit="1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/>
    <xf numFmtId="0" fontId="3" fillId="0" borderId="3" xfId="0" applyFont="1" applyBorder="1" applyAlignment="1">
      <alignment shrinkToFit="1"/>
    </xf>
    <xf numFmtId="0" fontId="3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right" shrinkToFit="1"/>
    </xf>
    <xf numFmtId="0" fontId="3" fillId="2" borderId="7" xfId="0" applyFont="1" applyFill="1" applyBorder="1" applyAlignment="1">
      <alignment horizontal="center" shrinkToFit="1"/>
    </xf>
    <xf numFmtId="0" fontId="3" fillId="0" borderId="3" xfId="0" applyFont="1" applyBorder="1"/>
    <xf numFmtId="0" fontId="3" fillId="0" borderId="1" xfId="0" applyFont="1" applyBorder="1" applyAlignment="1"/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Alignment="1">
      <alignment vertical="center"/>
    </xf>
    <xf numFmtId="177" fontId="20" fillId="0" borderId="0" xfId="1" applyNumberFormat="1" applyFont="1" applyFill="1" applyBorder="1" applyAlignment="1">
      <alignment vertical="center" shrinkToFit="1"/>
    </xf>
    <xf numFmtId="0" fontId="19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1" xfId="0" applyFont="1" applyBorder="1" applyAlignment="1">
      <alignment shrinkToFit="1"/>
    </xf>
    <xf numFmtId="0" fontId="24" fillId="0" borderId="22" xfId="0" applyFont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right"/>
    </xf>
    <xf numFmtId="176" fontId="0" fillId="3" borderId="2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vertical="center"/>
    </xf>
    <xf numFmtId="0" fontId="23" fillId="0" borderId="1" xfId="0" applyFont="1" applyBorder="1" applyAlignment="1"/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right" shrinkToFit="1"/>
    </xf>
    <xf numFmtId="0" fontId="31" fillId="0" borderId="1" xfId="0" applyFont="1" applyBorder="1" applyAlignment="1">
      <alignment horizontal="right" shrinkToFit="1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top"/>
    </xf>
    <xf numFmtId="0" fontId="23" fillId="0" borderId="3" xfId="0" applyFont="1" applyBorder="1" applyAlignment="1"/>
    <xf numFmtId="0" fontId="31" fillId="0" borderId="3" xfId="0" applyFont="1" applyBorder="1" applyAlignment="1">
      <alignment horizontal="right" shrinkToFit="1"/>
    </xf>
    <xf numFmtId="0" fontId="23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shrinkToFit="1"/>
    </xf>
    <xf numFmtId="0" fontId="31" fillId="0" borderId="1" xfId="0" applyFont="1" applyBorder="1" applyAlignment="1">
      <alignment shrinkToFit="1"/>
    </xf>
    <xf numFmtId="0" fontId="18" fillId="0" borderId="1" xfId="0" applyFont="1" applyBorder="1" applyAlignment="1">
      <alignment shrinkToFit="1"/>
    </xf>
    <xf numFmtId="0" fontId="18" fillId="0" borderId="2" xfId="0" applyFont="1" applyBorder="1" applyAlignment="1">
      <alignment horizontal="center" vertical="center"/>
    </xf>
    <xf numFmtId="0" fontId="23" fillId="0" borderId="2" xfId="0" applyFont="1" applyBorder="1"/>
    <xf numFmtId="0" fontId="23" fillId="0" borderId="4" xfId="0" applyFont="1" applyBorder="1"/>
    <xf numFmtId="0" fontId="3" fillId="0" borderId="1" xfId="0" applyFont="1" applyBorder="1" applyAlignment="1">
      <alignment vertical="top" textRotation="255" shrinkToFit="1"/>
    </xf>
    <xf numFmtId="0" fontId="3" fillId="0" borderId="6" xfId="0" applyFont="1" applyBorder="1" applyAlignment="1">
      <alignment vertical="top" textRotation="255" shrinkToFit="1"/>
    </xf>
    <xf numFmtId="0" fontId="8" fillId="0" borderId="0" xfId="0" applyFont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6" xfId="0" applyFont="1" applyBorder="1" applyAlignment="1">
      <alignment horizontal="distributed" vertical="center" textRotation="255"/>
    </xf>
    <xf numFmtId="0" fontId="8" fillId="0" borderId="6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 textRotation="255" shrinkToFit="1"/>
    </xf>
    <xf numFmtId="0" fontId="11" fillId="0" borderId="6" xfId="0" applyFont="1" applyBorder="1" applyAlignment="1">
      <alignment vertical="top" textRotation="255" shrinkToFi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8" fillId="0" borderId="6" xfId="0" applyFont="1" applyBorder="1" applyAlignment="1">
      <alignment vertical="top" textRotation="255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30" fillId="0" borderId="6" xfId="0" applyFont="1" applyBorder="1" applyAlignment="1">
      <alignment vertical="top" textRotation="255" shrinkToFit="1"/>
    </xf>
    <xf numFmtId="0" fontId="3" fillId="2" borderId="7" xfId="0" applyFont="1" applyFill="1" applyBorder="1" applyAlignment="1">
      <alignment horizontal="center"/>
    </xf>
    <xf numFmtId="0" fontId="9" fillId="2" borderId="7" xfId="0" applyFont="1" applyFill="1" applyBorder="1" applyAlignment="1"/>
    <xf numFmtId="0" fontId="25" fillId="0" borderId="0" xfId="0" applyFont="1" applyAlignment="1">
      <alignment horizontal="left" vertical="center"/>
    </xf>
    <xf numFmtId="0" fontId="8" fillId="2" borderId="7" xfId="0" applyFont="1" applyFill="1" applyBorder="1" applyAlignment="1">
      <alignment horizontal="center"/>
    </xf>
    <xf numFmtId="0" fontId="23" fillId="0" borderId="17" xfId="0" applyFont="1" applyBorder="1" applyAlignment="1">
      <alignment vertical="top" textRotation="255" shrinkToFit="1"/>
    </xf>
    <xf numFmtId="0" fontId="23" fillId="0" borderId="18" xfId="0" applyFont="1" applyBorder="1" applyAlignment="1">
      <alignment vertical="top" textRotation="255" shrinkToFit="1"/>
    </xf>
    <xf numFmtId="0" fontId="27" fillId="0" borderId="18" xfId="0" applyFont="1" applyBorder="1" applyAlignment="1">
      <alignment vertical="top" textRotation="255" shrinkToFit="1"/>
    </xf>
    <xf numFmtId="0" fontId="27" fillId="0" borderId="10" xfId="0" applyFont="1" applyBorder="1" applyAlignment="1">
      <alignment vertical="top" textRotation="255" shrinkToFit="1"/>
    </xf>
    <xf numFmtId="0" fontId="28" fillId="0" borderId="6" xfId="0" applyFont="1" applyBorder="1" applyAlignment="1">
      <alignment vertical="top" textRotation="255" shrinkToFit="1"/>
    </xf>
    <xf numFmtId="0" fontId="8" fillId="0" borderId="1" xfId="0" applyFont="1" applyBorder="1" applyAlignment="1">
      <alignment vertical="top" textRotation="255" shrinkToFit="1"/>
    </xf>
    <xf numFmtId="0" fontId="16" fillId="0" borderId="17" xfId="0" applyFont="1" applyBorder="1" applyAlignment="1">
      <alignment vertical="top" textRotation="255" shrinkToFit="1"/>
    </xf>
    <xf numFmtId="0" fontId="0" fillId="0" borderId="18" xfId="0" applyFont="1" applyBorder="1" applyAlignment="1">
      <alignment vertical="top" textRotation="255" shrinkToFit="1"/>
    </xf>
    <xf numFmtId="0" fontId="0" fillId="0" borderId="10" xfId="0" applyFont="1" applyBorder="1" applyAlignment="1">
      <alignment vertical="top" textRotation="255" shrinkToFit="1"/>
    </xf>
    <xf numFmtId="0" fontId="11" fillId="0" borderId="1" xfId="0" applyFont="1" applyBorder="1" applyAlignment="1">
      <alignment vertical="top" textRotation="255" shrinkToFi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8" fillId="0" borderId="17" xfId="0" applyFont="1" applyBorder="1" applyAlignment="1">
      <alignment vertical="top" textRotation="255" shrinkToFit="1"/>
    </xf>
    <xf numFmtId="0" fontId="23" fillId="0" borderId="1" xfId="0" applyFont="1" applyBorder="1" applyAlignment="1">
      <alignment horizontal="center" vertical="center" textRotation="255" shrinkToFit="1"/>
    </xf>
    <xf numFmtId="0" fontId="28" fillId="0" borderId="1" xfId="0" applyFont="1" applyBorder="1" applyAlignment="1">
      <alignment vertical="top" textRotation="255" shrinkToFit="1"/>
    </xf>
    <xf numFmtId="0" fontId="23" fillId="0" borderId="6" xfId="0" applyFont="1" applyBorder="1" applyAlignment="1">
      <alignment vertical="top" textRotation="255" shrinkToFit="1"/>
    </xf>
    <xf numFmtId="0" fontId="23" fillId="0" borderId="1" xfId="0" applyFont="1" applyBorder="1" applyAlignment="1">
      <alignment vertical="top" textRotation="255" shrinkToFit="1"/>
    </xf>
    <xf numFmtId="0" fontId="29" fillId="0" borderId="19" xfId="0" applyFont="1" applyBorder="1" applyAlignment="1">
      <alignment horizontal="center" vertical="center" textRotation="255"/>
    </xf>
    <xf numFmtId="0" fontId="29" fillId="0" borderId="20" xfId="0" applyFont="1" applyBorder="1" applyAlignment="1">
      <alignment horizontal="center" vertical="center" textRotation="255"/>
    </xf>
    <xf numFmtId="0" fontId="29" fillId="0" borderId="20" xfId="0" applyFont="1" applyBorder="1" applyAlignment="1">
      <alignment vertical="center" textRotation="255"/>
    </xf>
    <xf numFmtId="0" fontId="29" fillId="0" borderId="21" xfId="0" applyFont="1" applyBorder="1" applyAlignment="1">
      <alignment vertical="center" textRotation="255"/>
    </xf>
    <xf numFmtId="0" fontId="27" fillId="0" borderId="17" xfId="0" applyFont="1" applyBorder="1" applyAlignment="1">
      <alignment vertical="top" textRotation="255" shrinkToFit="1"/>
    </xf>
    <xf numFmtId="0" fontId="32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23" fillId="0" borderId="10" xfId="0" applyFont="1" applyBorder="1" applyAlignment="1">
      <alignment vertical="top" textRotation="255" shrinkToFit="1"/>
    </xf>
    <xf numFmtId="11" fontId="23" fillId="0" borderId="6" xfId="0" applyNumberFormat="1" applyFont="1" applyBorder="1" applyAlignment="1">
      <alignment vertical="top" textRotation="255" shrinkToFit="1"/>
    </xf>
    <xf numFmtId="0" fontId="23" fillId="0" borderId="17" xfId="0" applyFont="1" applyBorder="1" applyAlignment="1">
      <alignment horizontal="center" vertical="center" textRotation="255" shrinkToFit="1"/>
    </xf>
    <xf numFmtId="0" fontId="23" fillId="0" borderId="18" xfId="0" applyFont="1" applyBorder="1" applyAlignment="1">
      <alignment horizontal="center" vertical="center" textRotation="255" shrinkToFit="1"/>
    </xf>
    <xf numFmtId="0" fontId="23" fillId="0" borderId="10" xfId="0" applyFont="1" applyBorder="1" applyAlignment="1">
      <alignment horizontal="center" vertical="center" textRotation="255" shrinkToFit="1"/>
    </xf>
    <xf numFmtId="0" fontId="23" fillId="0" borderId="6" xfId="0" applyFont="1" applyBorder="1" applyAlignment="1">
      <alignment vertical="top" textRotation="255"/>
    </xf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distributed" vertical="center" textRotation="255"/>
    </xf>
    <xf numFmtId="0" fontId="23" fillId="0" borderId="6" xfId="0" applyFont="1" applyBorder="1" applyAlignment="1">
      <alignment horizontal="distributed" vertical="center"/>
    </xf>
    <xf numFmtId="0" fontId="23" fillId="0" borderId="9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18" xfId="0" applyBorder="1" applyAlignment="1">
      <alignment textRotation="255" shrinkToFit="1"/>
    </xf>
    <xf numFmtId="0" fontId="0" fillId="0" borderId="10" xfId="0" applyBorder="1" applyAlignment="1">
      <alignment textRotation="255" shrinkToFit="1"/>
    </xf>
    <xf numFmtId="0" fontId="0" fillId="0" borderId="18" xfId="0" applyBorder="1" applyAlignment="1">
      <alignment vertical="top" textRotation="255" shrinkToFit="1"/>
    </xf>
    <xf numFmtId="0" fontId="0" fillId="0" borderId="10" xfId="0" applyBorder="1" applyAlignment="1">
      <alignment vertical="top" textRotation="255" shrinkToFi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25" zoomScale="62" zoomScaleNormal="100" zoomScaleSheetLayoutView="62" workbookViewId="0">
      <selection activeCell="T39" sqref="T39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95" t="s">
        <v>65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</row>
    <row r="2" spans="1:21" ht="21" customHeight="1" thickBot="1" x14ac:dyDescent="0.3">
      <c r="A2" s="99" t="s">
        <v>70</v>
      </c>
      <c r="B2" s="100"/>
      <c r="C2" s="100"/>
      <c r="D2" s="100"/>
      <c r="E2" s="100"/>
      <c r="F2" s="100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4" t="s">
        <v>36</v>
      </c>
      <c r="C3" s="102"/>
      <c r="D3" s="102"/>
      <c r="E3" s="103"/>
      <c r="F3" s="101" t="s">
        <v>38</v>
      </c>
      <c r="G3" s="102"/>
      <c r="H3" s="102"/>
      <c r="I3" s="103"/>
      <c r="J3" s="101" t="s">
        <v>39</v>
      </c>
      <c r="K3" s="102"/>
      <c r="L3" s="102"/>
      <c r="M3" s="103"/>
      <c r="N3" s="101" t="s">
        <v>40</v>
      </c>
      <c r="O3" s="102"/>
      <c r="P3" s="102"/>
      <c r="Q3" s="103"/>
      <c r="R3" s="101" t="s">
        <v>37</v>
      </c>
      <c r="S3" s="102"/>
      <c r="T3" s="102"/>
      <c r="U3" s="103"/>
    </row>
    <row r="4" spans="1:21" s="11" customFormat="1" ht="18.95" customHeight="1" x14ac:dyDescent="0.25">
      <c r="A4" s="12" t="s">
        <v>5</v>
      </c>
      <c r="B4" s="13" t="s">
        <v>6</v>
      </c>
      <c r="C4" s="55" t="s">
        <v>62</v>
      </c>
      <c r="D4" s="15" t="s">
        <v>7</v>
      </c>
      <c r="E4" s="16" t="s">
        <v>8</v>
      </c>
      <c r="F4" s="17" t="s">
        <v>6</v>
      </c>
      <c r="G4" s="55" t="s">
        <v>62</v>
      </c>
      <c r="H4" s="15" t="s">
        <v>7</v>
      </c>
      <c r="I4" s="16" t="s">
        <v>8</v>
      </c>
      <c r="J4" s="17" t="s">
        <v>6</v>
      </c>
      <c r="K4" s="55" t="s">
        <v>62</v>
      </c>
      <c r="L4" s="15" t="s">
        <v>7</v>
      </c>
      <c r="M4" s="16" t="s">
        <v>8</v>
      </c>
      <c r="N4" s="17" t="s">
        <v>6</v>
      </c>
      <c r="O4" s="55" t="s">
        <v>62</v>
      </c>
      <c r="P4" s="15" t="s">
        <v>7</v>
      </c>
      <c r="Q4" s="16" t="s">
        <v>8</v>
      </c>
      <c r="R4" s="17" t="s">
        <v>6</v>
      </c>
      <c r="S4" s="55" t="s">
        <v>62</v>
      </c>
      <c r="T4" s="15" t="s">
        <v>7</v>
      </c>
      <c r="U4" s="16" t="s">
        <v>8</v>
      </c>
    </row>
    <row r="5" spans="1:21" s="11" customFormat="1" ht="18.95" customHeight="1" x14ac:dyDescent="0.25">
      <c r="A5" s="97" t="s">
        <v>9</v>
      </c>
      <c r="B5" s="85"/>
      <c r="C5" s="14"/>
      <c r="D5" s="15"/>
      <c r="E5" s="18"/>
      <c r="F5" s="98"/>
      <c r="G5" s="32"/>
      <c r="H5" s="33"/>
      <c r="I5" s="34"/>
      <c r="J5" s="98"/>
      <c r="K5" s="32"/>
      <c r="L5" s="33"/>
      <c r="M5" s="34"/>
      <c r="N5" s="98"/>
      <c r="O5" s="32"/>
      <c r="P5" s="33"/>
      <c r="Q5" s="34"/>
      <c r="R5" s="105" t="s">
        <v>76</v>
      </c>
      <c r="S5" s="58" t="s">
        <v>72</v>
      </c>
      <c r="T5" s="59">
        <v>65</v>
      </c>
      <c r="U5" s="60">
        <f>T5*315/1000</f>
        <v>20.475000000000001</v>
      </c>
    </row>
    <row r="6" spans="1:21" s="11" customFormat="1" ht="18.95" customHeight="1" x14ac:dyDescent="0.25">
      <c r="A6" s="97"/>
      <c r="B6" s="85"/>
      <c r="C6" s="14"/>
      <c r="D6" s="15"/>
      <c r="E6" s="18"/>
      <c r="F6" s="98"/>
      <c r="G6" s="32"/>
      <c r="H6" s="33"/>
      <c r="I6" s="34"/>
      <c r="J6" s="98"/>
      <c r="K6" s="32"/>
      <c r="L6" s="33"/>
      <c r="M6" s="34"/>
      <c r="N6" s="98"/>
      <c r="O6" s="32"/>
      <c r="P6" s="33"/>
      <c r="Q6" s="34"/>
      <c r="R6" s="105"/>
      <c r="S6" s="58" t="s">
        <v>79</v>
      </c>
      <c r="T6" s="59">
        <v>15</v>
      </c>
      <c r="U6" s="60">
        <f t="shared" ref="U6:U14" si="0">T6*315/1000</f>
        <v>4.7249999999999996</v>
      </c>
    </row>
    <row r="7" spans="1:21" s="19" customFormat="1" ht="18.95" customHeight="1" x14ac:dyDescent="0.25">
      <c r="A7" s="91" t="s">
        <v>10</v>
      </c>
      <c r="B7" s="79"/>
      <c r="C7" s="1"/>
      <c r="D7" s="15"/>
      <c r="E7" s="18"/>
      <c r="F7" s="79"/>
      <c r="G7" s="32"/>
      <c r="H7" s="33"/>
      <c r="I7" s="34"/>
      <c r="J7" s="79"/>
      <c r="K7" s="32"/>
      <c r="L7" s="33"/>
      <c r="M7" s="34"/>
      <c r="N7" s="79"/>
      <c r="O7" s="32"/>
      <c r="P7" s="33"/>
      <c r="Q7" s="34"/>
      <c r="R7" s="79" t="s">
        <v>238</v>
      </c>
      <c r="S7" s="32" t="s">
        <v>80</v>
      </c>
      <c r="T7" s="33">
        <v>70</v>
      </c>
      <c r="U7" s="60">
        <f t="shared" si="0"/>
        <v>22.05</v>
      </c>
    </row>
    <row r="8" spans="1:21" s="19" customFormat="1" ht="18.95" customHeight="1" x14ac:dyDescent="0.25">
      <c r="A8" s="92"/>
      <c r="B8" s="79"/>
      <c r="C8" s="1"/>
      <c r="D8" s="15"/>
      <c r="E8" s="18"/>
      <c r="F8" s="79"/>
      <c r="G8" s="32"/>
      <c r="H8" s="33"/>
      <c r="I8" s="34"/>
      <c r="J8" s="79"/>
      <c r="K8" s="32"/>
      <c r="L8" s="33"/>
      <c r="M8" s="34"/>
      <c r="N8" s="79"/>
      <c r="O8" s="32"/>
      <c r="P8" s="33"/>
      <c r="Q8" s="34"/>
      <c r="R8" s="79"/>
      <c r="S8" s="32" t="s">
        <v>185</v>
      </c>
      <c r="T8" s="33">
        <v>30</v>
      </c>
      <c r="U8" s="60">
        <f t="shared" si="0"/>
        <v>9.4499999999999993</v>
      </c>
    </row>
    <row r="9" spans="1:21" s="19" customFormat="1" ht="18.95" customHeight="1" x14ac:dyDescent="0.25">
      <c r="A9" s="92"/>
      <c r="B9" s="79"/>
      <c r="C9" s="1"/>
      <c r="D9" s="15"/>
      <c r="E9" s="18"/>
      <c r="F9" s="79"/>
      <c r="G9" s="32"/>
      <c r="H9" s="33"/>
      <c r="I9" s="34"/>
      <c r="J9" s="79"/>
      <c r="K9" s="32"/>
      <c r="L9" s="33"/>
      <c r="M9" s="34"/>
      <c r="N9" s="79"/>
      <c r="O9" s="32"/>
      <c r="P9" s="33"/>
      <c r="Q9" s="34"/>
      <c r="R9" s="79"/>
      <c r="S9" s="32" t="s">
        <v>216</v>
      </c>
      <c r="T9" s="33">
        <v>10</v>
      </c>
      <c r="U9" s="60">
        <f t="shared" si="0"/>
        <v>3.15</v>
      </c>
    </row>
    <row r="10" spans="1:21" s="19" customFormat="1" ht="18.95" customHeight="1" x14ac:dyDescent="0.25">
      <c r="A10" s="92"/>
      <c r="B10" s="79"/>
      <c r="C10" s="1"/>
      <c r="D10" s="15"/>
      <c r="E10" s="18"/>
      <c r="F10" s="79"/>
      <c r="G10" s="32"/>
      <c r="H10" s="33"/>
      <c r="I10" s="34"/>
      <c r="J10" s="79"/>
      <c r="K10" s="32"/>
      <c r="L10" s="33"/>
      <c r="M10" s="34"/>
      <c r="N10" s="79"/>
      <c r="O10" s="32"/>
      <c r="P10" s="33"/>
      <c r="Q10" s="34"/>
      <c r="R10" s="79"/>
      <c r="S10" s="32" t="s">
        <v>140</v>
      </c>
      <c r="T10" s="33">
        <v>0.5</v>
      </c>
      <c r="U10" s="60">
        <f t="shared" si="0"/>
        <v>0.1575</v>
      </c>
    </row>
    <row r="11" spans="1:21" s="19" customFormat="1" ht="18.95" customHeight="1" x14ac:dyDescent="0.25">
      <c r="A11" s="92"/>
      <c r="B11" s="79"/>
      <c r="C11" s="1"/>
      <c r="D11" s="15"/>
      <c r="E11" s="18"/>
      <c r="F11" s="79"/>
      <c r="G11" s="28"/>
      <c r="H11" s="28"/>
      <c r="I11" s="34"/>
      <c r="J11" s="79"/>
      <c r="K11" s="28"/>
      <c r="L11" s="28"/>
      <c r="M11" s="34"/>
      <c r="N11" s="79"/>
      <c r="O11" s="28"/>
      <c r="P11" s="28"/>
      <c r="Q11" s="34"/>
      <c r="R11" s="79"/>
      <c r="S11" s="32"/>
      <c r="T11" s="33"/>
      <c r="U11" s="60"/>
    </row>
    <row r="12" spans="1:21" s="19" customFormat="1" ht="18.95" customHeight="1" x14ac:dyDescent="0.25">
      <c r="A12" s="91" t="s">
        <v>11</v>
      </c>
      <c r="B12" s="78"/>
      <c r="C12" s="14"/>
      <c r="D12" s="15"/>
      <c r="E12" s="18"/>
      <c r="F12" s="78"/>
      <c r="G12" s="32"/>
      <c r="H12" s="33"/>
      <c r="I12" s="34"/>
      <c r="J12" s="78"/>
      <c r="K12" s="32"/>
      <c r="L12" s="33"/>
      <c r="M12" s="34"/>
      <c r="N12" s="79"/>
      <c r="O12" s="32"/>
      <c r="P12" s="33"/>
      <c r="Q12" s="34"/>
      <c r="R12" s="79" t="s">
        <v>239</v>
      </c>
      <c r="S12" s="32" t="s">
        <v>220</v>
      </c>
      <c r="T12" s="33">
        <v>45</v>
      </c>
      <c r="U12" s="60">
        <f t="shared" si="0"/>
        <v>14.175000000000001</v>
      </c>
    </row>
    <row r="13" spans="1:21" s="19" customFormat="1" ht="18.95" customHeight="1" x14ac:dyDescent="0.25">
      <c r="A13" s="92"/>
      <c r="B13" s="78"/>
      <c r="C13" s="14"/>
      <c r="D13" s="15"/>
      <c r="E13" s="18"/>
      <c r="F13" s="78"/>
      <c r="G13" s="32"/>
      <c r="H13" s="33"/>
      <c r="I13" s="34"/>
      <c r="J13" s="78"/>
      <c r="K13" s="32"/>
      <c r="L13" s="33"/>
      <c r="M13" s="34"/>
      <c r="N13" s="79"/>
      <c r="O13" s="32"/>
      <c r="P13" s="33"/>
      <c r="Q13" s="34"/>
      <c r="R13" s="79"/>
      <c r="S13" s="32" t="s">
        <v>104</v>
      </c>
      <c r="T13" s="33">
        <v>15</v>
      </c>
      <c r="U13" s="60">
        <f t="shared" si="0"/>
        <v>4.7249999999999996</v>
      </c>
    </row>
    <row r="14" spans="1:21" s="19" customFormat="1" ht="18.95" customHeight="1" x14ac:dyDescent="0.25">
      <c r="A14" s="92"/>
      <c r="B14" s="78"/>
      <c r="C14" s="14"/>
      <c r="D14" s="15"/>
      <c r="E14" s="18"/>
      <c r="F14" s="78"/>
      <c r="G14" s="32"/>
      <c r="H14" s="33"/>
      <c r="I14" s="34"/>
      <c r="J14" s="78"/>
      <c r="K14" s="32"/>
      <c r="L14" s="33"/>
      <c r="M14" s="34"/>
      <c r="N14" s="79"/>
      <c r="O14" s="32"/>
      <c r="P14" s="33"/>
      <c r="Q14" s="34"/>
      <c r="R14" s="79"/>
      <c r="S14" s="32" t="s">
        <v>106</v>
      </c>
      <c r="T14" s="33">
        <v>15</v>
      </c>
      <c r="U14" s="60">
        <f t="shared" si="0"/>
        <v>4.7249999999999996</v>
      </c>
    </row>
    <row r="15" spans="1:21" s="19" customFormat="1" ht="18.95" customHeight="1" x14ac:dyDescent="0.25">
      <c r="A15" s="92"/>
      <c r="B15" s="78"/>
      <c r="C15" s="14"/>
      <c r="D15" s="15"/>
      <c r="E15" s="18"/>
      <c r="F15" s="78"/>
      <c r="G15" s="32"/>
      <c r="H15" s="33"/>
      <c r="I15" s="34"/>
      <c r="J15" s="78"/>
      <c r="K15" s="32"/>
      <c r="L15" s="33"/>
      <c r="M15" s="34"/>
      <c r="N15" s="79"/>
      <c r="O15" s="32"/>
      <c r="P15" s="33"/>
      <c r="Q15" s="34"/>
      <c r="R15" s="79"/>
      <c r="S15" s="32"/>
      <c r="T15" s="33"/>
      <c r="U15" s="60"/>
    </row>
    <row r="16" spans="1:21" s="19" customFormat="1" ht="18.95" customHeight="1" x14ac:dyDescent="0.25">
      <c r="A16" s="92"/>
      <c r="B16" s="78"/>
      <c r="C16" s="14"/>
      <c r="D16" s="15"/>
      <c r="E16" s="18"/>
      <c r="F16" s="78"/>
      <c r="G16" s="29"/>
      <c r="H16" s="45"/>
      <c r="I16" s="34"/>
      <c r="J16" s="78"/>
      <c r="K16" s="29"/>
      <c r="L16" s="45"/>
      <c r="M16" s="34"/>
      <c r="N16" s="79"/>
      <c r="O16" s="28"/>
      <c r="P16" s="28"/>
      <c r="Q16" s="34"/>
      <c r="R16" s="79"/>
      <c r="S16" s="28"/>
      <c r="T16" s="28"/>
      <c r="U16" s="60"/>
    </row>
    <row r="17" spans="1:21" s="19" customFormat="1" ht="18.95" customHeight="1" x14ac:dyDescent="0.25">
      <c r="A17" s="91" t="s">
        <v>12</v>
      </c>
      <c r="B17" s="78"/>
      <c r="C17" s="14"/>
      <c r="D17" s="15"/>
      <c r="E17" s="18"/>
      <c r="F17" s="78"/>
      <c r="G17" s="14"/>
      <c r="H17" s="15"/>
      <c r="I17" s="18"/>
      <c r="J17" s="78"/>
      <c r="K17" s="14"/>
      <c r="L17" s="15"/>
      <c r="M17" s="18"/>
      <c r="N17" s="78"/>
      <c r="O17" s="14"/>
      <c r="P17" s="15"/>
      <c r="Q17" s="18"/>
      <c r="R17" s="109" t="s">
        <v>35</v>
      </c>
      <c r="S17" s="106" t="s">
        <v>127</v>
      </c>
      <c r="T17" s="54">
        <v>75</v>
      </c>
      <c r="U17" s="60">
        <f>T17*315/1000</f>
        <v>23.625</v>
      </c>
    </row>
    <row r="18" spans="1:21" s="19" customFormat="1" ht="18.95" customHeight="1" x14ac:dyDescent="0.25">
      <c r="A18" s="92"/>
      <c r="B18" s="78"/>
      <c r="C18" s="14"/>
      <c r="D18" s="15"/>
      <c r="E18" s="18"/>
      <c r="F18" s="78"/>
      <c r="G18" s="14"/>
      <c r="H18" s="15"/>
      <c r="I18" s="18"/>
      <c r="J18" s="78"/>
      <c r="K18" s="14"/>
      <c r="L18" s="15"/>
      <c r="M18" s="18"/>
      <c r="N18" s="78"/>
      <c r="O18" s="14"/>
      <c r="P18" s="15"/>
      <c r="Q18" s="18"/>
      <c r="R18" s="109"/>
      <c r="S18" s="107"/>
      <c r="T18" s="54"/>
      <c r="U18" s="75"/>
    </row>
    <row r="19" spans="1:21" s="19" customFormat="1" ht="18.95" customHeight="1" x14ac:dyDescent="0.25">
      <c r="A19" s="92"/>
      <c r="B19" s="78"/>
      <c r="C19" s="14"/>
      <c r="D19" s="15"/>
      <c r="E19" s="18"/>
      <c r="F19" s="78"/>
      <c r="G19" s="14"/>
      <c r="H19" s="15"/>
      <c r="I19" s="18"/>
      <c r="J19" s="78"/>
      <c r="K19" s="14"/>
      <c r="L19" s="15"/>
      <c r="M19" s="18"/>
      <c r="N19" s="78"/>
      <c r="O19" s="14"/>
      <c r="P19" s="15"/>
      <c r="Q19" s="18"/>
      <c r="R19" s="109"/>
      <c r="S19" s="107"/>
      <c r="T19" s="54"/>
      <c r="U19" s="75"/>
    </row>
    <row r="20" spans="1:21" s="19" customFormat="1" ht="18.95" customHeight="1" x14ac:dyDescent="0.25">
      <c r="A20" s="92"/>
      <c r="B20" s="78"/>
      <c r="C20" s="14"/>
      <c r="D20" s="15"/>
      <c r="E20" s="18"/>
      <c r="F20" s="78"/>
      <c r="G20" s="14"/>
      <c r="H20" s="15"/>
      <c r="I20" s="18"/>
      <c r="J20" s="78"/>
      <c r="K20" s="14"/>
      <c r="L20" s="15"/>
      <c r="M20" s="18"/>
      <c r="N20" s="78"/>
      <c r="O20" s="14"/>
      <c r="P20" s="15"/>
      <c r="Q20" s="18"/>
      <c r="R20" s="109"/>
      <c r="S20" s="107"/>
      <c r="T20" s="54"/>
      <c r="U20" s="75"/>
    </row>
    <row r="21" spans="1:21" s="19" customFormat="1" ht="18.95" customHeight="1" x14ac:dyDescent="0.25">
      <c r="A21" s="92"/>
      <c r="B21" s="78"/>
      <c r="C21" s="14"/>
      <c r="D21" s="15"/>
      <c r="E21" s="18"/>
      <c r="F21" s="78"/>
      <c r="G21" s="14"/>
      <c r="H21" s="15"/>
      <c r="I21" s="18"/>
      <c r="J21" s="78"/>
      <c r="K21" s="14"/>
      <c r="L21" s="15"/>
      <c r="M21" s="18"/>
      <c r="N21" s="78"/>
      <c r="O21" s="14"/>
      <c r="P21" s="15"/>
      <c r="Q21" s="18"/>
      <c r="R21" s="109"/>
      <c r="S21" s="108"/>
      <c r="T21" s="54"/>
      <c r="U21" s="75"/>
    </row>
    <row r="22" spans="1:21" s="19" customFormat="1" ht="18.95" customHeight="1" x14ac:dyDescent="0.25">
      <c r="A22" s="91" t="s">
        <v>13</v>
      </c>
      <c r="B22" s="94"/>
      <c r="C22" s="1"/>
      <c r="D22" s="15"/>
      <c r="E22" s="18"/>
      <c r="F22" s="94"/>
      <c r="G22" s="28"/>
      <c r="H22" s="28"/>
      <c r="I22" s="34"/>
      <c r="J22" s="94"/>
      <c r="K22" s="28"/>
      <c r="L22" s="28"/>
      <c r="M22" s="34"/>
      <c r="N22" s="94"/>
      <c r="O22" s="28"/>
      <c r="P22" s="36"/>
      <c r="Q22" s="34"/>
      <c r="R22" s="94"/>
      <c r="S22" s="28"/>
      <c r="T22" s="37"/>
      <c r="U22" s="2"/>
    </row>
    <row r="23" spans="1:21" s="19" customFormat="1" ht="18.95" customHeight="1" x14ac:dyDescent="0.25">
      <c r="A23" s="92"/>
      <c r="B23" s="94"/>
      <c r="C23" s="1"/>
      <c r="D23" s="15"/>
      <c r="E23" s="18"/>
      <c r="F23" s="94"/>
      <c r="G23" s="28"/>
      <c r="H23" s="28"/>
      <c r="I23" s="34"/>
      <c r="J23" s="94"/>
      <c r="K23" s="28"/>
      <c r="L23" s="28"/>
      <c r="M23" s="34"/>
      <c r="N23" s="94"/>
      <c r="O23" s="28"/>
      <c r="P23" s="35"/>
      <c r="Q23" s="34"/>
      <c r="R23" s="94"/>
      <c r="S23" s="28"/>
      <c r="T23" s="37"/>
      <c r="U23" s="2"/>
    </row>
    <row r="24" spans="1:21" s="19" customFormat="1" ht="18.95" customHeight="1" x14ac:dyDescent="0.25">
      <c r="A24" s="92"/>
      <c r="B24" s="94"/>
      <c r="C24" s="1"/>
      <c r="D24" s="15"/>
      <c r="E24" s="18"/>
      <c r="F24" s="94"/>
      <c r="G24" s="28"/>
      <c r="H24" s="28"/>
      <c r="I24" s="34"/>
      <c r="J24" s="94"/>
      <c r="K24" s="28"/>
      <c r="L24" s="28"/>
      <c r="M24" s="34"/>
      <c r="N24" s="94"/>
      <c r="O24" s="28"/>
      <c r="P24" s="36"/>
      <c r="Q24" s="34"/>
      <c r="R24" s="94"/>
      <c r="S24" s="28"/>
      <c r="T24" s="35"/>
      <c r="U24" s="2"/>
    </row>
    <row r="25" spans="1:21" s="19" customFormat="1" ht="18.95" customHeight="1" x14ac:dyDescent="0.25">
      <c r="A25" s="92"/>
      <c r="B25" s="94"/>
      <c r="C25" s="1"/>
      <c r="D25" s="15"/>
      <c r="E25" s="18"/>
      <c r="F25" s="94"/>
      <c r="G25" s="28"/>
      <c r="H25" s="28"/>
      <c r="I25" s="34"/>
      <c r="J25" s="94"/>
      <c r="K25" s="28"/>
      <c r="L25" s="28"/>
      <c r="M25" s="34"/>
      <c r="N25" s="94"/>
      <c r="O25" s="28"/>
      <c r="P25" s="36"/>
      <c r="Q25" s="34"/>
      <c r="R25" s="94"/>
      <c r="S25" s="28"/>
      <c r="T25" s="28"/>
      <c r="U25" s="2"/>
    </row>
    <row r="26" spans="1:21" s="19" customFormat="1" ht="18.95" customHeight="1" x14ac:dyDescent="0.25">
      <c r="A26" s="92"/>
      <c r="B26" s="94"/>
      <c r="C26" s="1"/>
      <c r="D26" s="15"/>
      <c r="E26" s="18"/>
      <c r="F26" s="94"/>
      <c r="G26" s="28"/>
      <c r="H26" s="28"/>
      <c r="I26" s="34"/>
      <c r="J26" s="94"/>
      <c r="K26" s="28"/>
      <c r="L26" s="28"/>
      <c r="M26" s="34"/>
      <c r="N26" s="94"/>
      <c r="O26" s="28"/>
      <c r="P26" s="36"/>
      <c r="Q26" s="34"/>
      <c r="R26" s="94"/>
      <c r="S26" s="28"/>
      <c r="T26" s="35"/>
      <c r="U26" s="2"/>
    </row>
    <row r="27" spans="1:21" s="19" customFormat="1" ht="18.95" customHeight="1" x14ac:dyDescent="0.25">
      <c r="A27" s="84" t="s">
        <v>14</v>
      </c>
      <c r="B27" s="93"/>
      <c r="C27" s="1"/>
      <c r="D27" s="15"/>
      <c r="E27" s="18"/>
      <c r="F27" s="79"/>
      <c r="G27" s="32"/>
      <c r="H27" s="33"/>
      <c r="I27" s="34"/>
      <c r="J27" s="79"/>
      <c r="K27" s="32"/>
      <c r="L27" s="33"/>
      <c r="M27" s="34"/>
      <c r="N27" s="79"/>
      <c r="O27" s="32"/>
      <c r="P27" s="33"/>
      <c r="Q27" s="34"/>
      <c r="R27" s="79" t="s">
        <v>205</v>
      </c>
      <c r="S27" s="32" t="s">
        <v>206</v>
      </c>
      <c r="T27" s="33">
        <v>45</v>
      </c>
      <c r="U27" s="60">
        <f>T27*315/1000</f>
        <v>14.175000000000001</v>
      </c>
    </row>
    <row r="28" spans="1:21" s="19" customFormat="1" ht="18.95" customHeight="1" x14ac:dyDescent="0.25">
      <c r="A28" s="84"/>
      <c r="B28" s="93"/>
      <c r="C28" s="1"/>
      <c r="D28" s="15"/>
      <c r="E28" s="18"/>
      <c r="F28" s="79"/>
      <c r="G28" s="32"/>
      <c r="H28" s="33"/>
      <c r="I28" s="34"/>
      <c r="J28" s="79"/>
      <c r="K28" s="32"/>
      <c r="L28" s="33"/>
      <c r="M28" s="34"/>
      <c r="N28" s="79"/>
      <c r="O28" s="32"/>
      <c r="P28" s="33"/>
      <c r="Q28" s="34"/>
      <c r="R28" s="79"/>
      <c r="S28" s="32" t="s">
        <v>161</v>
      </c>
      <c r="T28" s="33">
        <v>10</v>
      </c>
      <c r="U28" s="60">
        <f>T28*315/1000</f>
        <v>3.15</v>
      </c>
    </row>
    <row r="29" spans="1:21" s="19" customFormat="1" ht="18.95" customHeight="1" x14ac:dyDescent="0.25">
      <c r="A29" s="84"/>
      <c r="B29" s="93"/>
      <c r="C29" s="1"/>
      <c r="D29" s="15"/>
      <c r="E29" s="18"/>
      <c r="F29" s="79"/>
      <c r="G29" s="32"/>
      <c r="H29" s="33"/>
      <c r="I29" s="34"/>
      <c r="J29" s="79"/>
      <c r="K29" s="32"/>
      <c r="L29" s="33"/>
      <c r="M29" s="34"/>
      <c r="N29" s="79"/>
      <c r="O29" s="32"/>
      <c r="P29" s="33"/>
      <c r="Q29" s="34"/>
      <c r="R29" s="79"/>
      <c r="S29" s="32"/>
      <c r="T29" s="33"/>
      <c r="U29" s="60"/>
    </row>
    <row r="30" spans="1:21" s="19" customFormat="1" ht="18.95" customHeight="1" x14ac:dyDescent="0.25">
      <c r="A30" s="84"/>
      <c r="B30" s="93"/>
      <c r="C30" s="1"/>
      <c r="D30" s="15"/>
      <c r="E30" s="18"/>
      <c r="F30" s="79"/>
      <c r="G30" s="32"/>
      <c r="H30" s="33"/>
      <c r="I30" s="34"/>
      <c r="J30" s="79"/>
      <c r="K30" s="32"/>
      <c r="L30" s="33"/>
      <c r="M30" s="34"/>
      <c r="N30" s="79"/>
      <c r="O30" s="32"/>
      <c r="P30" s="33"/>
      <c r="Q30" s="34"/>
      <c r="R30" s="79"/>
      <c r="S30" s="32"/>
      <c r="T30" s="33"/>
      <c r="U30" s="2"/>
    </row>
    <row r="31" spans="1:21" s="19" customFormat="1" ht="18.95" customHeight="1" x14ac:dyDescent="0.25">
      <c r="A31" s="84"/>
      <c r="B31" s="93"/>
      <c r="C31" s="1"/>
      <c r="D31" s="15"/>
      <c r="E31" s="18"/>
      <c r="F31" s="79"/>
      <c r="G31" s="28"/>
      <c r="H31" s="28"/>
      <c r="I31" s="34"/>
      <c r="J31" s="79"/>
      <c r="K31" s="28"/>
      <c r="L31" s="28"/>
      <c r="M31" s="34"/>
      <c r="N31" s="79"/>
      <c r="O31" s="32"/>
      <c r="P31" s="33"/>
      <c r="Q31" s="34"/>
      <c r="R31" s="79"/>
      <c r="S31" s="32"/>
      <c r="T31" s="33"/>
      <c r="U31" s="2"/>
    </row>
    <row r="32" spans="1:21" s="19" customFormat="1" ht="18.95" customHeight="1" x14ac:dyDescent="0.25">
      <c r="A32" s="84" t="s">
        <v>15</v>
      </c>
      <c r="B32" s="85"/>
      <c r="C32" s="1"/>
      <c r="D32" s="15"/>
      <c r="E32" s="18"/>
      <c r="F32" s="31" t="s">
        <v>26</v>
      </c>
      <c r="G32" s="28"/>
      <c r="H32" s="28"/>
      <c r="I32" s="34"/>
      <c r="J32" s="31" t="s">
        <v>26</v>
      </c>
      <c r="K32" s="28"/>
      <c r="L32" s="28"/>
      <c r="M32" s="34"/>
      <c r="N32" s="31" t="s">
        <v>26</v>
      </c>
      <c r="O32" s="28"/>
      <c r="P32" s="35"/>
      <c r="Q32" s="34"/>
      <c r="R32" s="31" t="s">
        <v>26</v>
      </c>
      <c r="S32" s="28"/>
      <c r="T32" s="28"/>
      <c r="U32" s="2"/>
    </row>
    <row r="33" spans="1:21" s="19" customFormat="1" ht="18.95" customHeight="1" thickBot="1" x14ac:dyDescent="0.3">
      <c r="A33" s="86" t="s">
        <v>16</v>
      </c>
      <c r="B33" s="87"/>
      <c r="C33" s="20"/>
      <c r="D33" s="21"/>
      <c r="E33" s="22"/>
      <c r="F33" s="38" t="s">
        <v>27</v>
      </c>
      <c r="G33" s="39"/>
      <c r="H33" s="40"/>
      <c r="I33" s="41"/>
      <c r="J33" s="38" t="s">
        <v>0</v>
      </c>
      <c r="K33" s="39"/>
      <c r="L33" s="40"/>
      <c r="M33" s="41"/>
      <c r="N33" s="38" t="s">
        <v>0</v>
      </c>
      <c r="O33" s="39"/>
      <c r="P33" s="42"/>
      <c r="Q33" s="41"/>
      <c r="R33" s="38" t="s">
        <v>0</v>
      </c>
      <c r="S33" s="39"/>
      <c r="T33" s="40"/>
      <c r="U33" s="5"/>
    </row>
    <row r="34" spans="1:21" s="19" customFormat="1" ht="18.95" customHeight="1" x14ac:dyDescent="0.25">
      <c r="A34" s="81" t="s">
        <v>17</v>
      </c>
      <c r="B34" s="113" t="s">
        <v>18</v>
      </c>
      <c r="C34" s="111"/>
      <c r="D34" s="23"/>
      <c r="E34" s="23"/>
      <c r="F34" s="110" t="s">
        <v>28</v>
      </c>
      <c r="G34" s="111"/>
      <c r="H34" s="43"/>
      <c r="I34" s="43"/>
      <c r="J34" s="110" t="s">
        <v>28</v>
      </c>
      <c r="K34" s="111"/>
      <c r="L34" s="43"/>
      <c r="M34" s="43"/>
      <c r="N34" s="110" t="s">
        <v>28</v>
      </c>
      <c r="O34" s="111"/>
      <c r="P34" s="43"/>
      <c r="Q34" s="43"/>
      <c r="R34" s="110" t="s">
        <v>28</v>
      </c>
      <c r="S34" s="111"/>
      <c r="T34" s="43"/>
      <c r="U34" s="24"/>
    </row>
    <row r="35" spans="1:21" s="19" customFormat="1" ht="18.95" customHeight="1" x14ac:dyDescent="0.25">
      <c r="A35" s="82"/>
      <c r="B35" s="90" t="s">
        <v>30</v>
      </c>
      <c r="C35" s="90"/>
      <c r="D35" s="28"/>
      <c r="E35" s="29"/>
      <c r="F35" s="90" t="s">
        <v>30</v>
      </c>
      <c r="G35" s="90"/>
      <c r="H35" s="28"/>
      <c r="I35" s="29"/>
      <c r="J35" s="90" t="s">
        <v>30</v>
      </c>
      <c r="K35" s="90"/>
      <c r="L35" s="28"/>
      <c r="M35" s="29"/>
      <c r="N35" s="90" t="s">
        <v>30</v>
      </c>
      <c r="O35" s="90"/>
      <c r="P35" s="28"/>
      <c r="Q35" s="29"/>
      <c r="R35" s="90" t="s">
        <v>30</v>
      </c>
      <c r="S35" s="90"/>
      <c r="T35" s="28">
        <v>4.4000000000000004</v>
      </c>
      <c r="U35" s="30"/>
    </row>
    <row r="36" spans="1:21" s="19" customFormat="1" ht="18.95" customHeight="1" x14ac:dyDescent="0.25">
      <c r="A36" s="82"/>
      <c r="B36" s="90" t="s">
        <v>31</v>
      </c>
      <c r="C36" s="88"/>
      <c r="D36" s="3"/>
      <c r="E36" s="14"/>
      <c r="F36" s="90" t="s">
        <v>31</v>
      </c>
      <c r="G36" s="88"/>
      <c r="H36" s="3"/>
      <c r="I36" s="29"/>
      <c r="J36" s="90" t="s">
        <v>31</v>
      </c>
      <c r="K36" s="88"/>
      <c r="L36" s="3"/>
      <c r="M36" s="29"/>
      <c r="N36" s="90" t="s">
        <v>31</v>
      </c>
      <c r="O36" s="88"/>
      <c r="P36" s="3"/>
      <c r="Q36" s="29"/>
      <c r="R36" s="90" t="s">
        <v>31</v>
      </c>
      <c r="S36" s="88"/>
      <c r="T36" s="3">
        <v>2.9</v>
      </c>
      <c r="U36" s="2"/>
    </row>
    <row r="37" spans="1:21" s="19" customFormat="1" ht="18.95" customHeight="1" x14ac:dyDescent="0.25">
      <c r="A37" s="82"/>
      <c r="B37" s="88" t="s">
        <v>19</v>
      </c>
      <c r="C37" s="88"/>
      <c r="D37" s="3"/>
      <c r="E37" s="14"/>
      <c r="F37" s="88" t="s">
        <v>19</v>
      </c>
      <c r="G37" s="88"/>
      <c r="H37" s="3"/>
      <c r="I37" s="29"/>
      <c r="J37" s="88" t="s">
        <v>19</v>
      </c>
      <c r="K37" s="88"/>
      <c r="L37" s="3"/>
      <c r="M37" s="29"/>
      <c r="N37" s="88" t="s">
        <v>19</v>
      </c>
      <c r="O37" s="88"/>
      <c r="P37" s="3"/>
      <c r="Q37" s="29"/>
      <c r="R37" s="88" t="s">
        <v>19</v>
      </c>
      <c r="S37" s="88"/>
      <c r="T37" s="3">
        <v>1.3</v>
      </c>
      <c r="U37" s="2"/>
    </row>
    <row r="38" spans="1:21" s="19" customFormat="1" ht="18.95" customHeight="1" thickBot="1" x14ac:dyDescent="0.3">
      <c r="A38" s="83"/>
      <c r="B38" s="87" t="s">
        <v>20</v>
      </c>
      <c r="C38" s="87"/>
      <c r="D38" s="4"/>
      <c r="E38" s="25"/>
      <c r="F38" s="87" t="s">
        <v>20</v>
      </c>
      <c r="G38" s="87"/>
      <c r="H38" s="4"/>
      <c r="I38" s="44"/>
      <c r="J38" s="87" t="s">
        <v>20</v>
      </c>
      <c r="K38" s="87"/>
      <c r="L38" s="4"/>
      <c r="M38" s="44"/>
      <c r="N38" s="87" t="s">
        <v>20</v>
      </c>
      <c r="O38" s="87"/>
      <c r="P38" s="4"/>
      <c r="Q38" s="44"/>
      <c r="R38" s="87" t="s">
        <v>20</v>
      </c>
      <c r="S38" s="87"/>
      <c r="T38" s="4"/>
      <c r="U38" s="5"/>
    </row>
    <row r="39" spans="1:21" s="19" customFormat="1" ht="18.95" customHeight="1" thickBot="1" x14ac:dyDescent="0.3">
      <c r="A39" s="53"/>
      <c r="B39" s="89" t="s">
        <v>32</v>
      </c>
      <c r="C39" s="87"/>
      <c r="D39" s="4"/>
      <c r="E39" s="25"/>
      <c r="F39" s="89" t="s">
        <v>32</v>
      </c>
      <c r="G39" s="87"/>
      <c r="H39" s="4"/>
      <c r="I39" s="44"/>
      <c r="J39" s="89" t="s">
        <v>32</v>
      </c>
      <c r="K39" s="87"/>
      <c r="L39" s="4"/>
      <c r="M39" s="44"/>
      <c r="N39" s="89" t="s">
        <v>32</v>
      </c>
      <c r="O39" s="87"/>
      <c r="P39" s="4"/>
      <c r="Q39" s="44"/>
      <c r="R39" s="89" t="s">
        <v>32</v>
      </c>
      <c r="S39" s="87"/>
      <c r="T39" s="4"/>
      <c r="U39" s="5"/>
    </row>
    <row r="40" spans="1:21" s="19" customFormat="1" ht="18.75" customHeight="1" thickBot="1" x14ac:dyDescent="0.3">
      <c r="A40" s="6"/>
      <c r="B40" s="87" t="s">
        <v>21</v>
      </c>
      <c r="C40" s="87"/>
      <c r="D40" s="4"/>
      <c r="E40" s="25"/>
      <c r="F40" s="87" t="s">
        <v>21</v>
      </c>
      <c r="G40" s="87"/>
      <c r="H40" s="4"/>
      <c r="I40" s="44"/>
      <c r="J40" s="87" t="s">
        <v>21</v>
      </c>
      <c r="K40" s="87"/>
      <c r="L40" s="4"/>
      <c r="M40" s="44"/>
      <c r="N40" s="87" t="s">
        <v>21</v>
      </c>
      <c r="O40" s="87"/>
      <c r="P40" s="4"/>
      <c r="Q40" s="44"/>
      <c r="R40" s="87" t="s">
        <v>21</v>
      </c>
      <c r="S40" s="87"/>
      <c r="T40" s="4">
        <v>648</v>
      </c>
      <c r="U40" s="5"/>
    </row>
    <row r="41" spans="1:21" s="52" customFormat="1" ht="56.25" customHeight="1" x14ac:dyDescent="0.25">
      <c r="A41" s="46"/>
      <c r="B41" s="47" t="s">
        <v>29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22</v>
      </c>
      <c r="C42" s="26" t="s">
        <v>23</v>
      </c>
      <c r="D42" s="26"/>
      <c r="E42" s="26"/>
      <c r="F42" s="26"/>
      <c r="G42" s="26"/>
      <c r="H42" s="26" t="s">
        <v>24</v>
      </c>
      <c r="I42" s="26"/>
      <c r="J42" s="26"/>
      <c r="K42" s="26"/>
      <c r="L42" s="26"/>
      <c r="M42" s="26"/>
      <c r="N42" s="26"/>
      <c r="O42" s="26"/>
      <c r="P42" s="26" t="s">
        <v>25</v>
      </c>
      <c r="Q42" s="9"/>
      <c r="R42" s="9"/>
      <c r="S42" s="9"/>
      <c r="T42" s="6"/>
      <c r="U42" s="6"/>
    </row>
    <row r="43" spans="1:21" s="19" customFormat="1" ht="11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21" x14ac:dyDescent="0.25">
      <c r="B44" s="112" t="s">
        <v>63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21" x14ac:dyDescent="0.25">
      <c r="B45" s="56" t="s">
        <v>64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</sheetData>
  <mergeCells count="84">
    <mergeCell ref="B44:N44"/>
    <mergeCell ref="B17:B21"/>
    <mergeCell ref="B22:B26"/>
    <mergeCell ref="J22:J26"/>
    <mergeCell ref="R37:S37"/>
    <mergeCell ref="F34:G34"/>
    <mergeCell ref="J34:K34"/>
    <mergeCell ref="B36:C36"/>
    <mergeCell ref="B34:C34"/>
    <mergeCell ref="N37:O37"/>
    <mergeCell ref="B40:C40"/>
    <mergeCell ref="F40:G40"/>
    <mergeCell ref="J40:K40"/>
    <mergeCell ref="F38:G38"/>
    <mergeCell ref="N40:O40"/>
    <mergeCell ref="R40:S40"/>
    <mergeCell ref="J39:K39"/>
    <mergeCell ref="N39:O39"/>
    <mergeCell ref="R39:S39"/>
    <mergeCell ref="R38:S38"/>
    <mergeCell ref="N38:O38"/>
    <mergeCell ref="S17:S21"/>
    <mergeCell ref="R17:R21"/>
    <mergeCell ref="N22:N26"/>
    <mergeCell ref="R34:S34"/>
    <mergeCell ref="N34:O34"/>
    <mergeCell ref="R22:R26"/>
    <mergeCell ref="N17:N21"/>
    <mergeCell ref="N27:N31"/>
    <mergeCell ref="J7:J11"/>
    <mergeCell ref="J12:J16"/>
    <mergeCell ref="R5:R6"/>
    <mergeCell ref="F37:G37"/>
    <mergeCell ref="J37:K37"/>
    <mergeCell ref="F36:G36"/>
    <mergeCell ref="J36:K36"/>
    <mergeCell ref="J27:J31"/>
    <mergeCell ref="R7:R11"/>
    <mergeCell ref="N7:N11"/>
    <mergeCell ref="N12:N16"/>
    <mergeCell ref="R12:R16"/>
    <mergeCell ref="A1:U1"/>
    <mergeCell ref="A5:A6"/>
    <mergeCell ref="B5:B6"/>
    <mergeCell ref="F5:F6"/>
    <mergeCell ref="J5:J6"/>
    <mergeCell ref="N5:N6"/>
    <mergeCell ref="A2:F2"/>
    <mergeCell ref="R3:U3"/>
    <mergeCell ref="J3:M3"/>
    <mergeCell ref="B3:E3"/>
    <mergeCell ref="F3:I3"/>
    <mergeCell ref="N3:Q3"/>
    <mergeCell ref="A7:A11"/>
    <mergeCell ref="A12:A16"/>
    <mergeCell ref="A17:A21"/>
    <mergeCell ref="F35:G35"/>
    <mergeCell ref="B35:C35"/>
    <mergeCell ref="F7:F11"/>
    <mergeCell ref="F12:F16"/>
    <mergeCell ref="F17:F21"/>
    <mergeCell ref="A22:A26"/>
    <mergeCell ref="A27:A31"/>
    <mergeCell ref="B27:B31"/>
    <mergeCell ref="F22:F26"/>
    <mergeCell ref="F27:F31"/>
    <mergeCell ref="B7:B11"/>
    <mergeCell ref="B12:B16"/>
    <mergeCell ref="J17:J21"/>
    <mergeCell ref="R27:R31"/>
    <mergeCell ref="A43:M43"/>
    <mergeCell ref="A34:A38"/>
    <mergeCell ref="A32:B32"/>
    <mergeCell ref="A33:B33"/>
    <mergeCell ref="B38:C38"/>
    <mergeCell ref="B37:C37"/>
    <mergeCell ref="B39:C39"/>
    <mergeCell ref="F39:G39"/>
    <mergeCell ref="J38:K38"/>
    <mergeCell ref="J35:K35"/>
    <mergeCell ref="R36:S36"/>
    <mergeCell ref="N35:O35"/>
    <mergeCell ref="N36:O36"/>
    <mergeCell ref="R35:S35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6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28" zoomScale="60" zoomScaleNormal="100" workbookViewId="0">
      <selection activeCell="D39" sqref="D39"/>
    </sheetView>
  </sheetViews>
  <sheetFormatPr defaultRowHeight="16.5" x14ac:dyDescent="0.25"/>
  <cols>
    <col min="1" max="1" width="4.125" style="27" customWidth="1"/>
    <col min="2" max="2" width="11.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95" t="s">
        <v>69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</row>
    <row r="2" spans="1:21" ht="21" customHeight="1" thickBot="1" x14ac:dyDescent="0.3">
      <c r="A2" s="99" t="s">
        <v>70</v>
      </c>
      <c r="B2" s="100"/>
      <c r="C2" s="100"/>
      <c r="D2" s="100"/>
      <c r="E2" s="100"/>
      <c r="F2" s="100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4" t="s">
        <v>41</v>
      </c>
      <c r="C3" s="102"/>
      <c r="D3" s="102"/>
      <c r="E3" s="103"/>
      <c r="F3" s="101" t="s">
        <v>42</v>
      </c>
      <c r="G3" s="102"/>
      <c r="H3" s="102"/>
      <c r="I3" s="103"/>
      <c r="J3" s="101" t="s">
        <v>43</v>
      </c>
      <c r="K3" s="102"/>
      <c r="L3" s="102"/>
      <c r="M3" s="103"/>
      <c r="N3" s="101" t="s">
        <v>44</v>
      </c>
      <c r="O3" s="102"/>
      <c r="P3" s="102"/>
      <c r="Q3" s="103"/>
      <c r="R3" s="101" t="s">
        <v>45</v>
      </c>
      <c r="S3" s="102"/>
      <c r="T3" s="102"/>
      <c r="U3" s="103"/>
    </row>
    <row r="4" spans="1:21" s="11" customFormat="1" ht="18.95" customHeight="1" x14ac:dyDescent="0.25">
      <c r="A4" s="12" t="s">
        <v>5</v>
      </c>
      <c r="B4" s="13" t="s">
        <v>6</v>
      </c>
      <c r="C4" s="55" t="s">
        <v>62</v>
      </c>
      <c r="D4" s="15" t="s">
        <v>7</v>
      </c>
      <c r="E4" s="16" t="s">
        <v>8</v>
      </c>
      <c r="F4" s="17" t="s">
        <v>6</v>
      </c>
      <c r="G4" s="55" t="s">
        <v>62</v>
      </c>
      <c r="H4" s="15" t="s">
        <v>7</v>
      </c>
      <c r="I4" s="16" t="s">
        <v>8</v>
      </c>
      <c r="J4" s="17" t="s">
        <v>6</v>
      </c>
      <c r="K4" s="55" t="s">
        <v>62</v>
      </c>
      <c r="L4" s="15" t="s">
        <v>7</v>
      </c>
      <c r="M4" s="16" t="s">
        <v>8</v>
      </c>
      <c r="N4" s="17" t="s">
        <v>6</v>
      </c>
      <c r="O4" s="55" t="s">
        <v>62</v>
      </c>
      <c r="P4" s="15" t="s">
        <v>7</v>
      </c>
      <c r="Q4" s="16" t="s">
        <v>8</v>
      </c>
      <c r="R4" s="17" t="s">
        <v>6</v>
      </c>
      <c r="S4" s="55" t="s">
        <v>62</v>
      </c>
      <c r="T4" s="15" t="s">
        <v>7</v>
      </c>
      <c r="U4" s="16" t="s">
        <v>8</v>
      </c>
    </row>
    <row r="5" spans="1:21" s="11" customFormat="1" ht="18.95" customHeight="1" x14ac:dyDescent="0.25">
      <c r="A5" s="97" t="s">
        <v>9</v>
      </c>
      <c r="B5" s="105" t="s">
        <v>167</v>
      </c>
      <c r="C5" s="32" t="s">
        <v>72</v>
      </c>
      <c r="D5" s="33">
        <v>70</v>
      </c>
      <c r="E5" s="60">
        <f>D5*315/1000</f>
        <v>22.05</v>
      </c>
      <c r="F5" s="105" t="s">
        <v>71</v>
      </c>
      <c r="G5" s="58" t="s">
        <v>72</v>
      </c>
      <c r="H5" s="59">
        <v>70</v>
      </c>
      <c r="I5" s="60">
        <f>H5*315/1000</f>
        <v>22.05</v>
      </c>
      <c r="J5" s="105" t="s">
        <v>74</v>
      </c>
      <c r="K5" s="58" t="s">
        <v>72</v>
      </c>
      <c r="L5" s="59">
        <v>60</v>
      </c>
      <c r="M5" s="60">
        <f>L5*315/1000</f>
        <v>18.899999999999999</v>
      </c>
      <c r="N5" s="105" t="s">
        <v>75</v>
      </c>
      <c r="O5" s="58" t="s">
        <v>72</v>
      </c>
      <c r="P5" s="59">
        <v>80</v>
      </c>
      <c r="Q5" s="60">
        <f>P5*315/1000</f>
        <v>25.2</v>
      </c>
      <c r="R5" s="105" t="s">
        <v>76</v>
      </c>
      <c r="S5" s="58" t="s">
        <v>72</v>
      </c>
      <c r="T5" s="59">
        <v>55</v>
      </c>
      <c r="U5" s="60">
        <f>T5*315/1000</f>
        <v>17.324999999999999</v>
      </c>
    </row>
    <row r="6" spans="1:21" s="11" customFormat="1" ht="18.95" customHeight="1" x14ac:dyDescent="0.25">
      <c r="A6" s="97"/>
      <c r="B6" s="105"/>
      <c r="C6" s="32" t="s">
        <v>171</v>
      </c>
      <c r="D6" s="33">
        <v>10</v>
      </c>
      <c r="E6" s="60">
        <f t="shared" ref="E6:E17" si="0">D6*315/1000</f>
        <v>3.15</v>
      </c>
      <c r="F6" s="105"/>
      <c r="G6" s="58" t="s">
        <v>77</v>
      </c>
      <c r="H6" s="59">
        <v>10</v>
      </c>
      <c r="I6" s="60">
        <f t="shared" ref="I6:I17" si="1">H6*315/1000</f>
        <v>3.15</v>
      </c>
      <c r="J6" s="105"/>
      <c r="K6" s="61"/>
      <c r="L6" s="62"/>
      <c r="M6" s="60"/>
      <c r="N6" s="105"/>
      <c r="O6" s="58" t="s">
        <v>78</v>
      </c>
      <c r="P6" s="59">
        <v>0.5</v>
      </c>
      <c r="Q6" s="60">
        <f t="shared" ref="Q6:Q17" si="2">P6*315/1000</f>
        <v>0.1575</v>
      </c>
      <c r="R6" s="105"/>
      <c r="S6" s="58" t="s">
        <v>79</v>
      </c>
      <c r="T6" s="59">
        <v>15</v>
      </c>
      <c r="U6" s="60">
        <f t="shared" ref="U6:U17" si="3">T6*315/1000</f>
        <v>4.7249999999999996</v>
      </c>
    </row>
    <row r="7" spans="1:21" s="19" customFormat="1" ht="18.95" customHeight="1" x14ac:dyDescent="0.25">
      <c r="A7" s="91" t="s">
        <v>10</v>
      </c>
      <c r="B7" s="78" t="s">
        <v>245</v>
      </c>
      <c r="C7" s="32" t="s">
        <v>84</v>
      </c>
      <c r="D7" s="33">
        <v>60</v>
      </c>
      <c r="E7" s="60">
        <f t="shared" si="0"/>
        <v>18.899999999999999</v>
      </c>
      <c r="F7" s="129" t="s">
        <v>246</v>
      </c>
      <c r="G7" s="32" t="s">
        <v>80</v>
      </c>
      <c r="H7" s="33">
        <v>78</v>
      </c>
      <c r="I7" s="60">
        <f t="shared" si="1"/>
        <v>24.57</v>
      </c>
      <c r="J7" s="114" t="s">
        <v>81</v>
      </c>
      <c r="K7" s="32" t="s">
        <v>82</v>
      </c>
      <c r="L7" s="33">
        <v>50</v>
      </c>
      <c r="M7" s="60">
        <f t="shared" ref="M7:M19" si="4">L7*315/1000</f>
        <v>15.75</v>
      </c>
      <c r="N7" s="130" t="s">
        <v>83</v>
      </c>
      <c r="O7" s="32" t="s">
        <v>84</v>
      </c>
      <c r="P7" s="33">
        <v>60</v>
      </c>
      <c r="Q7" s="60">
        <f t="shared" si="2"/>
        <v>18.899999999999999</v>
      </c>
      <c r="R7" s="130" t="s">
        <v>85</v>
      </c>
      <c r="S7" s="32" t="s">
        <v>80</v>
      </c>
      <c r="T7" s="33">
        <v>70</v>
      </c>
      <c r="U7" s="60">
        <f t="shared" si="3"/>
        <v>22.05</v>
      </c>
    </row>
    <row r="8" spans="1:21" s="19" customFormat="1" ht="18.95" customHeight="1" x14ac:dyDescent="0.25">
      <c r="A8" s="92"/>
      <c r="B8" s="119"/>
      <c r="C8" s="32" t="s">
        <v>101</v>
      </c>
      <c r="D8" s="33">
        <v>50</v>
      </c>
      <c r="E8" s="60">
        <f t="shared" si="0"/>
        <v>15.75</v>
      </c>
      <c r="F8" s="129"/>
      <c r="G8" s="32" t="s">
        <v>136</v>
      </c>
      <c r="H8" s="33">
        <v>40</v>
      </c>
      <c r="I8" s="60">
        <f t="shared" si="1"/>
        <v>12.6</v>
      </c>
      <c r="J8" s="115"/>
      <c r="K8" s="32" t="s">
        <v>94</v>
      </c>
      <c r="L8" s="33">
        <v>30</v>
      </c>
      <c r="M8" s="60">
        <f t="shared" si="4"/>
        <v>9.4499999999999993</v>
      </c>
      <c r="N8" s="130"/>
      <c r="O8" s="32" t="s">
        <v>88</v>
      </c>
      <c r="P8" s="33">
        <v>40</v>
      </c>
      <c r="Q8" s="60">
        <f t="shared" si="2"/>
        <v>12.6</v>
      </c>
      <c r="R8" s="130"/>
      <c r="S8" s="32" t="s">
        <v>89</v>
      </c>
      <c r="T8" s="33">
        <v>40</v>
      </c>
      <c r="U8" s="60">
        <f t="shared" si="3"/>
        <v>12.6</v>
      </c>
    </row>
    <row r="9" spans="1:21" s="19" customFormat="1" ht="18.95" customHeight="1" x14ac:dyDescent="0.25">
      <c r="A9" s="92"/>
      <c r="B9" s="119"/>
      <c r="C9" s="32" t="s">
        <v>92</v>
      </c>
      <c r="D9" s="33">
        <v>8</v>
      </c>
      <c r="E9" s="60">
        <f t="shared" si="0"/>
        <v>2.52</v>
      </c>
      <c r="F9" s="129"/>
      <c r="G9" s="32" t="s">
        <v>247</v>
      </c>
      <c r="H9" s="33">
        <v>6</v>
      </c>
      <c r="I9" s="60">
        <f t="shared" si="1"/>
        <v>1.89</v>
      </c>
      <c r="J9" s="115"/>
      <c r="K9" s="32" t="s">
        <v>87</v>
      </c>
      <c r="L9" s="33">
        <v>26</v>
      </c>
      <c r="M9" s="60">
        <f t="shared" si="4"/>
        <v>8.19</v>
      </c>
      <c r="N9" s="130"/>
      <c r="O9" s="32" t="s">
        <v>92</v>
      </c>
      <c r="P9" s="33">
        <v>10</v>
      </c>
      <c r="Q9" s="60">
        <f t="shared" si="2"/>
        <v>3.15</v>
      </c>
      <c r="R9" s="130"/>
      <c r="S9" s="32" t="s">
        <v>93</v>
      </c>
      <c r="T9" s="33">
        <v>16</v>
      </c>
      <c r="U9" s="60">
        <f t="shared" si="3"/>
        <v>5.04</v>
      </c>
    </row>
    <row r="10" spans="1:21" s="19" customFormat="1" ht="18.95" customHeight="1" x14ac:dyDescent="0.25">
      <c r="A10" s="92"/>
      <c r="B10" s="119"/>
      <c r="C10" s="32" t="s">
        <v>240</v>
      </c>
      <c r="D10" s="33">
        <v>1</v>
      </c>
      <c r="E10" s="60">
        <f t="shared" si="0"/>
        <v>0.315</v>
      </c>
      <c r="F10" s="129"/>
      <c r="G10" s="32" t="s">
        <v>142</v>
      </c>
      <c r="H10" s="33">
        <v>0.5</v>
      </c>
      <c r="I10" s="60">
        <f t="shared" si="1"/>
        <v>0.1575</v>
      </c>
      <c r="J10" s="115"/>
      <c r="K10" s="32" t="s">
        <v>91</v>
      </c>
      <c r="L10" s="33">
        <v>20</v>
      </c>
      <c r="M10" s="60">
        <f t="shared" si="4"/>
        <v>6.3</v>
      </c>
      <c r="N10" s="130"/>
      <c r="O10" s="32" t="s">
        <v>90</v>
      </c>
      <c r="P10" s="33">
        <v>1</v>
      </c>
      <c r="Q10" s="60">
        <f t="shared" si="2"/>
        <v>0.315</v>
      </c>
      <c r="R10" s="130"/>
      <c r="S10" s="32" t="s">
        <v>95</v>
      </c>
      <c r="T10" s="33"/>
      <c r="U10" s="60"/>
    </row>
    <row r="11" spans="1:21" s="19" customFormat="1" ht="18.95" customHeight="1" x14ac:dyDescent="0.25">
      <c r="A11" s="92"/>
      <c r="B11" s="119"/>
      <c r="C11" s="1"/>
      <c r="D11" s="15"/>
      <c r="E11" s="60"/>
      <c r="F11" s="129"/>
      <c r="G11" s="32"/>
      <c r="H11" s="33"/>
      <c r="I11" s="60"/>
      <c r="J11" s="115"/>
      <c r="K11" s="32" t="s">
        <v>96</v>
      </c>
      <c r="L11" s="33">
        <v>20</v>
      </c>
      <c r="M11" s="60">
        <f t="shared" si="4"/>
        <v>6.3</v>
      </c>
      <c r="N11" s="130"/>
      <c r="O11" s="58"/>
      <c r="P11" s="59"/>
      <c r="Q11" s="60"/>
      <c r="R11" s="130"/>
      <c r="S11" s="58"/>
      <c r="T11" s="59"/>
      <c r="U11" s="60"/>
    </row>
    <row r="12" spans="1:21" s="19" customFormat="1" ht="18.95" customHeight="1" x14ac:dyDescent="0.25">
      <c r="A12" s="91" t="s">
        <v>11</v>
      </c>
      <c r="B12" s="78" t="s">
        <v>241</v>
      </c>
      <c r="C12" s="32" t="s">
        <v>151</v>
      </c>
      <c r="D12" s="33">
        <v>61</v>
      </c>
      <c r="E12" s="60">
        <f t="shared" si="0"/>
        <v>19.215</v>
      </c>
      <c r="F12" s="131" t="s">
        <v>97</v>
      </c>
      <c r="G12" s="32" t="s">
        <v>248</v>
      </c>
      <c r="H12" s="33">
        <v>90</v>
      </c>
      <c r="I12" s="60">
        <f t="shared" si="1"/>
        <v>28.35</v>
      </c>
      <c r="J12" s="116"/>
      <c r="K12" s="32" t="s">
        <v>93</v>
      </c>
      <c r="L12" s="33">
        <v>17</v>
      </c>
      <c r="M12" s="60">
        <f t="shared" si="4"/>
        <v>5.3550000000000004</v>
      </c>
      <c r="N12" s="130" t="s">
        <v>98</v>
      </c>
      <c r="O12" s="32" t="s">
        <v>99</v>
      </c>
      <c r="P12" s="33">
        <v>40</v>
      </c>
      <c r="Q12" s="60">
        <f t="shared" si="2"/>
        <v>12.6</v>
      </c>
      <c r="R12" s="130" t="s">
        <v>100</v>
      </c>
      <c r="S12" s="32" t="s">
        <v>101</v>
      </c>
      <c r="T12" s="33">
        <v>40</v>
      </c>
      <c r="U12" s="60">
        <f t="shared" si="3"/>
        <v>12.6</v>
      </c>
    </row>
    <row r="13" spans="1:21" s="19" customFormat="1" ht="18.95" customHeight="1" x14ac:dyDescent="0.25">
      <c r="A13" s="92"/>
      <c r="B13" s="119"/>
      <c r="C13" s="32" t="s">
        <v>109</v>
      </c>
      <c r="D13" s="33">
        <v>5</v>
      </c>
      <c r="E13" s="60">
        <f t="shared" si="0"/>
        <v>1.575</v>
      </c>
      <c r="F13" s="131"/>
      <c r="G13" s="32" t="s">
        <v>106</v>
      </c>
      <c r="H13" s="33">
        <v>13</v>
      </c>
      <c r="I13" s="60">
        <f t="shared" si="1"/>
        <v>4.0949999999999998</v>
      </c>
      <c r="J13" s="116"/>
      <c r="K13" s="32" t="s">
        <v>107</v>
      </c>
      <c r="L13" s="33">
        <v>8</v>
      </c>
      <c r="M13" s="60">
        <f t="shared" si="4"/>
        <v>2.52</v>
      </c>
      <c r="N13" s="130"/>
      <c r="O13" s="32" t="s">
        <v>104</v>
      </c>
      <c r="P13" s="33">
        <v>23</v>
      </c>
      <c r="Q13" s="60">
        <f t="shared" si="2"/>
        <v>7.2450000000000001</v>
      </c>
      <c r="R13" s="130"/>
      <c r="S13" s="32" t="s">
        <v>109</v>
      </c>
      <c r="T13" s="33">
        <v>20</v>
      </c>
      <c r="U13" s="60">
        <f t="shared" si="3"/>
        <v>6.3</v>
      </c>
    </row>
    <row r="14" spans="1:21" s="19" customFormat="1" ht="18.95" customHeight="1" x14ac:dyDescent="0.25">
      <c r="A14" s="92"/>
      <c r="B14" s="119"/>
      <c r="C14" s="32" t="s">
        <v>90</v>
      </c>
      <c r="D14" s="33">
        <v>1</v>
      </c>
      <c r="E14" s="60">
        <f t="shared" si="0"/>
        <v>0.315</v>
      </c>
      <c r="F14" s="131"/>
      <c r="G14" s="32" t="s">
        <v>102</v>
      </c>
      <c r="H14" s="33">
        <v>10</v>
      </c>
      <c r="I14" s="60">
        <f t="shared" si="1"/>
        <v>3.15</v>
      </c>
      <c r="J14" s="116"/>
      <c r="K14" s="32" t="s">
        <v>153</v>
      </c>
      <c r="L14" s="33">
        <v>7</v>
      </c>
      <c r="M14" s="60">
        <f t="shared" si="4"/>
        <v>2.2050000000000001</v>
      </c>
      <c r="N14" s="130"/>
      <c r="O14" s="32" t="s">
        <v>111</v>
      </c>
      <c r="P14" s="33">
        <v>0.5</v>
      </c>
      <c r="Q14" s="60">
        <f t="shared" si="2"/>
        <v>0.1575</v>
      </c>
      <c r="R14" s="130"/>
      <c r="S14" s="32" t="s">
        <v>105</v>
      </c>
      <c r="T14" s="33">
        <v>10</v>
      </c>
      <c r="U14" s="60">
        <f t="shared" si="3"/>
        <v>3.15</v>
      </c>
    </row>
    <row r="15" spans="1:21" s="19" customFormat="1" ht="18.95" customHeight="1" x14ac:dyDescent="0.25">
      <c r="A15" s="92"/>
      <c r="B15" s="119"/>
      <c r="C15" s="32" t="s">
        <v>103</v>
      </c>
      <c r="D15" s="33">
        <v>0.5</v>
      </c>
      <c r="E15" s="60">
        <f t="shared" si="0"/>
        <v>0.1575</v>
      </c>
      <c r="F15" s="131"/>
      <c r="G15" s="32" t="s">
        <v>103</v>
      </c>
      <c r="H15" s="33">
        <v>0.5</v>
      </c>
      <c r="I15" s="60">
        <f t="shared" si="1"/>
        <v>0.1575</v>
      </c>
      <c r="J15" s="116"/>
      <c r="K15" s="32" t="s">
        <v>103</v>
      </c>
      <c r="L15" s="33">
        <v>0.5</v>
      </c>
      <c r="M15" s="60">
        <f t="shared" si="4"/>
        <v>0.1575</v>
      </c>
      <c r="N15" s="130"/>
      <c r="O15" s="32" t="s">
        <v>108</v>
      </c>
      <c r="P15" s="33">
        <v>0.5</v>
      </c>
      <c r="Q15" s="60">
        <f t="shared" si="2"/>
        <v>0.1575</v>
      </c>
      <c r="R15" s="130"/>
      <c r="S15" s="32" t="s">
        <v>92</v>
      </c>
      <c r="T15" s="33">
        <v>4</v>
      </c>
      <c r="U15" s="60">
        <f t="shared" si="3"/>
        <v>1.26</v>
      </c>
    </row>
    <row r="16" spans="1:21" s="19" customFormat="1" ht="18.95" customHeight="1" x14ac:dyDescent="0.25">
      <c r="A16" s="92"/>
      <c r="B16" s="119"/>
      <c r="C16" s="32"/>
      <c r="D16" s="33"/>
      <c r="E16" s="60"/>
      <c r="F16" s="131"/>
      <c r="G16" s="58"/>
      <c r="H16" s="59"/>
      <c r="I16" s="60"/>
      <c r="J16" s="117"/>
      <c r="K16" s="32"/>
      <c r="L16" s="33"/>
      <c r="M16" s="60"/>
      <c r="N16" s="130"/>
      <c r="O16" s="58"/>
      <c r="P16" s="59"/>
      <c r="Q16" s="60"/>
      <c r="R16" s="130"/>
      <c r="S16" s="58"/>
      <c r="T16" s="59"/>
      <c r="U16" s="60"/>
    </row>
    <row r="17" spans="1:21" s="19" customFormat="1" ht="18.95" customHeight="1" x14ac:dyDescent="0.25">
      <c r="A17" s="91" t="s">
        <v>12</v>
      </c>
      <c r="B17" s="120" t="s">
        <v>126</v>
      </c>
      <c r="C17" s="106" t="s">
        <v>128</v>
      </c>
      <c r="D17" s="74">
        <v>75</v>
      </c>
      <c r="E17" s="60">
        <f t="shared" si="0"/>
        <v>23.625</v>
      </c>
      <c r="F17" s="120" t="s">
        <v>33</v>
      </c>
      <c r="G17" s="106" t="s">
        <v>128</v>
      </c>
      <c r="H17" s="74">
        <v>75</v>
      </c>
      <c r="I17" s="60">
        <f t="shared" si="1"/>
        <v>23.625</v>
      </c>
      <c r="J17" s="130" t="s">
        <v>250</v>
      </c>
      <c r="K17" s="32" t="s">
        <v>181</v>
      </c>
      <c r="L17" s="33">
        <v>55</v>
      </c>
      <c r="M17" s="60">
        <f t="shared" si="4"/>
        <v>17.324999999999999</v>
      </c>
      <c r="N17" s="120" t="s">
        <v>33</v>
      </c>
      <c r="O17" s="106" t="s">
        <v>127</v>
      </c>
      <c r="P17" s="74">
        <v>75</v>
      </c>
      <c r="Q17" s="60">
        <f t="shared" si="2"/>
        <v>23.625</v>
      </c>
      <c r="R17" s="109" t="s">
        <v>35</v>
      </c>
      <c r="S17" s="106" t="s">
        <v>127</v>
      </c>
      <c r="T17" s="54">
        <v>75</v>
      </c>
      <c r="U17" s="60">
        <f t="shared" si="3"/>
        <v>23.625</v>
      </c>
    </row>
    <row r="18" spans="1:21" s="19" customFormat="1" ht="18.95" customHeight="1" x14ac:dyDescent="0.25">
      <c r="A18" s="92"/>
      <c r="B18" s="121"/>
      <c r="C18" s="107"/>
      <c r="D18" s="74"/>
      <c r="E18" s="75"/>
      <c r="F18" s="121"/>
      <c r="G18" s="107"/>
      <c r="H18" s="74"/>
      <c r="I18" s="75"/>
      <c r="J18" s="130"/>
      <c r="K18" s="32" t="s">
        <v>278</v>
      </c>
      <c r="L18" s="33">
        <v>20</v>
      </c>
      <c r="M18" s="60">
        <f t="shared" si="4"/>
        <v>6.3</v>
      </c>
      <c r="N18" s="121"/>
      <c r="O18" s="107"/>
      <c r="P18" s="74"/>
      <c r="Q18" s="75"/>
      <c r="R18" s="109"/>
      <c r="S18" s="107"/>
      <c r="T18" s="54"/>
      <c r="U18" s="75"/>
    </row>
    <row r="19" spans="1:21" s="19" customFormat="1" ht="18.95" customHeight="1" x14ac:dyDescent="0.25">
      <c r="A19" s="92"/>
      <c r="B19" s="121"/>
      <c r="C19" s="107"/>
      <c r="D19" s="74"/>
      <c r="E19" s="75"/>
      <c r="F19" s="121"/>
      <c r="G19" s="107"/>
      <c r="H19" s="74"/>
      <c r="I19" s="75"/>
      <c r="J19" s="130"/>
      <c r="K19" s="32" t="s">
        <v>206</v>
      </c>
      <c r="L19" s="33">
        <v>20</v>
      </c>
      <c r="M19" s="60">
        <f t="shared" si="4"/>
        <v>6.3</v>
      </c>
      <c r="N19" s="121"/>
      <c r="O19" s="107"/>
      <c r="P19" s="74"/>
      <c r="Q19" s="75"/>
      <c r="R19" s="109"/>
      <c r="S19" s="107"/>
      <c r="T19" s="54"/>
      <c r="U19" s="75"/>
    </row>
    <row r="20" spans="1:21" s="19" customFormat="1" ht="18.95" customHeight="1" x14ac:dyDescent="0.25">
      <c r="A20" s="92"/>
      <c r="B20" s="121"/>
      <c r="C20" s="107"/>
      <c r="D20" s="74"/>
      <c r="E20" s="75"/>
      <c r="F20" s="121"/>
      <c r="G20" s="107"/>
      <c r="H20" s="74"/>
      <c r="I20" s="75"/>
      <c r="J20" s="130"/>
      <c r="K20" s="32"/>
      <c r="L20" s="33"/>
      <c r="M20" s="75"/>
      <c r="N20" s="121"/>
      <c r="O20" s="107"/>
      <c r="P20" s="74"/>
      <c r="Q20" s="75"/>
      <c r="R20" s="109"/>
      <c r="S20" s="107"/>
      <c r="T20" s="54"/>
      <c r="U20" s="75"/>
    </row>
    <row r="21" spans="1:21" s="19" customFormat="1" ht="18.95" customHeight="1" x14ac:dyDescent="0.25">
      <c r="A21" s="92"/>
      <c r="B21" s="122"/>
      <c r="C21" s="108"/>
      <c r="D21" s="74"/>
      <c r="E21" s="75"/>
      <c r="F21" s="122"/>
      <c r="G21" s="108"/>
      <c r="H21" s="74"/>
      <c r="I21" s="75"/>
      <c r="J21" s="130"/>
      <c r="K21" s="58"/>
      <c r="L21" s="59"/>
      <c r="M21" s="75"/>
      <c r="N21" s="122"/>
      <c r="O21" s="108"/>
      <c r="P21" s="74"/>
      <c r="Q21" s="75"/>
      <c r="R21" s="109"/>
      <c r="S21" s="108"/>
      <c r="T21" s="54"/>
      <c r="U21" s="75"/>
    </row>
    <row r="22" spans="1:21" s="19" customFormat="1" ht="18.95" customHeight="1" x14ac:dyDescent="0.25">
      <c r="A22" s="91" t="s">
        <v>13</v>
      </c>
      <c r="B22" s="123"/>
      <c r="C22" s="1"/>
      <c r="D22" s="15"/>
      <c r="E22" s="18"/>
      <c r="F22" s="130"/>
      <c r="G22" s="58"/>
      <c r="H22" s="59"/>
      <c r="I22" s="18"/>
      <c r="J22" s="127" t="s">
        <v>33</v>
      </c>
      <c r="K22" s="124" t="s">
        <v>34</v>
      </c>
      <c r="L22" s="54">
        <v>75</v>
      </c>
      <c r="M22" s="60">
        <f>L22*315/1000</f>
        <v>23.625</v>
      </c>
      <c r="N22" s="118"/>
      <c r="O22" s="54"/>
      <c r="P22" s="65"/>
      <c r="Q22" s="18"/>
      <c r="R22" s="118"/>
      <c r="S22" s="54"/>
      <c r="T22" s="73"/>
      <c r="U22" s="18"/>
    </row>
    <row r="23" spans="1:21" s="19" customFormat="1" ht="18.95" customHeight="1" x14ac:dyDescent="0.25">
      <c r="A23" s="92"/>
      <c r="B23" s="123"/>
      <c r="C23" s="1"/>
      <c r="D23" s="15"/>
      <c r="E23" s="18"/>
      <c r="F23" s="130"/>
      <c r="G23" s="58"/>
      <c r="H23" s="59"/>
      <c r="I23" s="18"/>
      <c r="J23" s="116"/>
      <c r="K23" s="125"/>
      <c r="L23" s="54"/>
      <c r="M23" s="18"/>
      <c r="N23" s="118"/>
      <c r="O23" s="54"/>
      <c r="P23" s="66"/>
      <c r="Q23" s="18"/>
      <c r="R23" s="118"/>
      <c r="S23" s="54"/>
      <c r="T23" s="73"/>
      <c r="U23" s="18"/>
    </row>
    <row r="24" spans="1:21" s="19" customFormat="1" ht="18.95" customHeight="1" x14ac:dyDescent="0.25">
      <c r="A24" s="92"/>
      <c r="B24" s="123"/>
      <c r="C24" s="1"/>
      <c r="D24" s="15"/>
      <c r="E24" s="18"/>
      <c r="F24" s="130"/>
      <c r="G24" s="58"/>
      <c r="H24" s="63"/>
      <c r="I24" s="18"/>
      <c r="J24" s="116"/>
      <c r="K24" s="125"/>
      <c r="L24" s="54"/>
      <c r="M24" s="18"/>
      <c r="N24" s="118"/>
      <c r="O24" s="54"/>
      <c r="P24" s="65"/>
      <c r="Q24" s="18"/>
      <c r="R24" s="118"/>
      <c r="S24" s="54"/>
      <c r="T24" s="54"/>
      <c r="U24" s="18"/>
    </row>
    <row r="25" spans="1:21" s="19" customFormat="1" ht="18.95" customHeight="1" x14ac:dyDescent="0.25">
      <c r="A25" s="92"/>
      <c r="B25" s="123"/>
      <c r="C25" s="1"/>
      <c r="D25" s="15"/>
      <c r="E25" s="18"/>
      <c r="F25" s="130"/>
      <c r="G25" s="58"/>
      <c r="H25" s="63"/>
      <c r="I25" s="18"/>
      <c r="J25" s="116"/>
      <c r="K25" s="125"/>
      <c r="L25" s="54"/>
      <c r="M25" s="18"/>
      <c r="N25" s="118"/>
      <c r="O25" s="54"/>
      <c r="P25" s="65"/>
      <c r="Q25" s="18"/>
      <c r="R25" s="118"/>
      <c r="S25" s="54"/>
      <c r="T25" s="54"/>
      <c r="U25" s="18"/>
    </row>
    <row r="26" spans="1:21" s="19" customFormat="1" ht="18.95" customHeight="1" x14ac:dyDescent="0.25">
      <c r="A26" s="92"/>
      <c r="B26" s="123"/>
      <c r="C26" s="1"/>
      <c r="D26" s="15"/>
      <c r="E26" s="18"/>
      <c r="F26" s="130"/>
      <c r="G26" s="54"/>
      <c r="H26" s="63"/>
      <c r="I26" s="18"/>
      <c r="J26" s="117"/>
      <c r="K26" s="126"/>
      <c r="L26" s="54"/>
      <c r="M26" s="18"/>
      <c r="N26" s="118"/>
      <c r="O26" s="54"/>
      <c r="P26" s="65"/>
      <c r="Q26" s="18"/>
      <c r="R26" s="118"/>
      <c r="S26" s="54"/>
      <c r="T26" s="54"/>
      <c r="U26" s="18"/>
    </row>
    <row r="27" spans="1:21" s="19" customFormat="1" ht="18.95" customHeight="1" x14ac:dyDescent="0.25">
      <c r="A27" s="84" t="s">
        <v>14</v>
      </c>
      <c r="B27" s="93" t="s">
        <v>242</v>
      </c>
      <c r="C27" s="32" t="s">
        <v>159</v>
      </c>
      <c r="D27" s="33">
        <v>30</v>
      </c>
      <c r="E27" s="60">
        <f>D27*315/1000</f>
        <v>9.4499999999999993</v>
      </c>
      <c r="F27" s="128" t="s">
        <v>115</v>
      </c>
      <c r="G27" s="32" t="s">
        <v>87</v>
      </c>
      <c r="H27" s="33">
        <v>31</v>
      </c>
      <c r="I27" s="60">
        <f>H27*315/1000</f>
        <v>9.7650000000000006</v>
      </c>
      <c r="J27" s="129"/>
      <c r="K27" s="54"/>
      <c r="L27" s="63"/>
      <c r="M27" s="60"/>
      <c r="N27" s="118" t="s">
        <v>116</v>
      </c>
      <c r="O27" s="32" t="s">
        <v>96</v>
      </c>
      <c r="P27" s="33">
        <v>8.3000000000000007</v>
      </c>
      <c r="Q27" s="60">
        <f>P27*315/1000</f>
        <v>2.6145</v>
      </c>
      <c r="R27" s="130" t="s">
        <v>251</v>
      </c>
      <c r="S27" s="32" t="s">
        <v>150</v>
      </c>
      <c r="T27" s="33">
        <v>40</v>
      </c>
      <c r="U27" s="60">
        <f>T27*315/1000</f>
        <v>12.6</v>
      </c>
    </row>
    <row r="28" spans="1:21" s="19" customFormat="1" ht="18.95" customHeight="1" x14ac:dyDescent="0.25">
      <c r="A28" s="84"/>
      <c r="B28" s="93"/>
      <c r="C28" s="32" t="s">
        <v>243</v>
      </c>
      <c r="D28" s="33">
        <v>15</v>
      </c>
      <c r="E28" s="60">
        <f>D28*315/1000</f>
        <v>4.7249999999999996</v>
      </c>
      <c r="F28" s="128"/>
      <c r="G28" s="32" t="s">
        <v>93</v>
      </c>
      <c r="H28" s="33">
        <v>15</v>
      </c>
      <c r="I28" s="60">
        <f>H28*315/1000</f>
        <v>4.7249999999999996</v>
      </c>
      <c r="J28" s="129"/>
      <c r="K28" s="54"/>
      <c r="L28" s="63"/>
      <c r="M28" s="60"/>
      <c r="N28" s="118"/>
      <c r="O28" s="32" t="s">
        <v>117</v>
      </c>
      <c r="P28" s="33">
        <v>5</v>
      </c>
      <c r="Q28" s="60">
        <f>P28*315/1000</f>
        <v>1.575</v>
      </c>
      <c r="R28" s="130"/>
      <c r="S28" s="32" t="s">
        <v>252</v>
      </c>
      <c r="T28" s="33">
        <v>10</v>
      </c>
      <c r="U28" s="60">
        <f>T28*315/1000</f>
        <v>3.15</v>
      </c>
    </row>
    <row r="29" spans="1:21" s="19" customFormat="1" ht="18.95" customHeight="1" x14ac:dyDescent="0.25">
      <c r="A29" s="84"/>
      <c r="B29" s="93"/>
      <c r="C29" s="32" t="s">
        <v>80</v>
      </c>
      <c r="D29" s="33">
        <v>10</v>
      </c>
      <c r="E29" s="60">
        <f>D29*315/1000</f>
        <v>3.15</v>
      </c>
      <c r="F29" s="128"/>
      <c r="G29" s="32" t="s">
        <v>89</v>
      </c>
      <c r="H29" s="33">
        <v>14</v>
      </c>
      <c r="I29" s="60">
        <f>H29*315/1000</f>
        <v>4.41</v>
      </c>
      <c r="J29" s="129"/>
      <c r="K29" s="54"/>
      <c r="L29" s="63"/>
      <c r="M29" s="60"/>
      <c r="N29" s="118"/>
      <c r="O29" s="32" t="s">
        <v>90</v>
      </c>
      <c r="P29" s="33">
        <v>1</v>
      </c>
      <c r="Q29" s="60">
        <f>P29*315/1000</f>
        <v>0.315</v>
      </c>
      <c r="R29" s="130"/>
      <c r="S29" s="32" t="s">
        <v>253</v>
      </c>
      <c r="T29" s="33">
        <v>2</v>
      </c>
      <c r="U29" s="60">
        <f>T29*315/1000</f>
        <v>0.63</v>
      </c>
    </row>
    <row r="30" spans="1:21" s="19" customFormat="1" ht="18.95" customHeight="1" x14ac:dyDescent="0.25">
      <c r="A30" s="84"/>
      <c r="B30" s="93"/>
      <c r="C30" s="32" t="s">
        <v>244</v>
      </c>
      <c r="D30" s="33">
        <v>6</v>
      </c>
      <c r="E30" s="60">
        <f>D30*315/1000</f>
        <v>1.89</v>
      </c>
      <c r="F30" s="128"/>
      <c r="G30" s="32" t="s">
        <v>96</v>
      </c>
      <c r="H30" s="33">
        <v>10</v>
      </c>
      <c r="I30" s="60">
        <f>H30*315/1000</f>
        <v>3.15</v>
      </c>
      <c r="J30" s="129"/>
      <c r="K30" s="54"/>
      <c r="L30" s="63"/>
      <c r="M30" s="60"/>
      <c r="N30" s="118"/>
      <c r="O30" s="32" t="s">
        <v>119</v>
      </c>
      <c r="P30" s="33">
        <v>1</v>
      </c>
      <c r="Q30" s="60">
        <f>P30*315/1000</f>
        <v>0.315</v>
      </c>
      <c r="R30" s="130"/>
      <c r="S30" s="32"/>
      <c r="T30" s="33"/>
      <c r="U30" s="60"/>
    </row>
    <row r="31" spans="1:21" s="19" customFormat="1" ht="18.95" customHeight="1" x14ac:dyDescent="0.25">
      <c r="A31" s="84"/>
      <c r="B31" s="93"/>
      <c r="C31" s="32" t="s">
        <v>140</v>
      </c>
      <c r="D31" s="33">
        <v>1</v>
      </c>
      <c r="E31" s="60">
        <f>D31*315/1000</f>
        <v>0.315</v>
      </c>
      <c r="F31" s="128"/>
      <c r="G31" s="32" t="s">
        <v>249</v>
      </c>
      <c r="H31" s="33">
        <v>3</v>
      </c>
      <c r="I31" s="60">
        <f>H31*315/1000</f>
        <v>0.94499999999999995</v>
      </c>
      <c r="J31" s="129"/>
      <c r="K31" s="54"/>
      <c r="L31" s="63"/>
      <c r="M31" s="60"/>
      <c r="N31" s="118"/>
      <c r="O31" s="54"/>
      <c r="P31" s="65"/>
      <c r="Q31" s="60"/>
      <c r="R31" s="130"/>
      <c r="S31" s="58"/>
      <c r="T31" s="59"/>
      <c r="U31" s="60"/>
    </row>
    <row r="32" spans="1:21" s="19" customFormat="1" ht="18.95" customHeight="1" x14ac:dyDescent="0.25">
      <c r="A32" s="84" t="s">
        <v>15</v>
      </c>
      <c r="B32" s="85"/>
      <c r="C32" s="1"/>
      <c r="D32" s="15"/>
      <c r="E32" s="18"/>
      <c r="F32" s="67" t="s">
        <v>120</v>
      </c>
      <c r="G32" s="54" t="s">
        <v>15</v>
      </c>
      <c r="H32" s="54" t="s">
        <v>121</v>
      </c>
      <c r="I32" s="64"/>
      <c r="J32" s="67" t="s">
        <v>120</v>
      </c>
      <c r="K32" s="54"/>
      <c r="L32" s="54"/>
      <c r="M32" s="64"/>
      <c r="N32" s="67" t="s">
        <v>15</v>
      </c>
      <c r="O32" s="54" t="s">
        <v>120</v>
      </c>
      <c r="P32" s="54" t="s">
        <v>122</v>
      </c>
      <c r="Q32" s="64"/>
      <c r="R32" s="67" t="s">
        <v>120</v>
      </c>
      <c r="S32" s="54"/>
      <c r="T32" s="54"/>
      <c r="U32" s="2"/>
    </row>
    <row r="33" spans="1:21" s="19" customFormat="1" ht="18.95" customHeight="1" thickBot="1" x14ac:dyDescent="0.3">
      <c r="A33" s="86" t="s">
        <v>16</v>
      </c>
      <c r="B33" s="87"/>
      <c r="C33" s="20"/>
      <c r="D33" s="21"/>
      <c r="E33" s="22"/>
      <c r="F33" s="68" t="s">
        <v>123</v>
      </c>
      <c r="G33" s="69"/>
      <c r="H33" s="70"/>
      <c r="I33" s="71"/>
      <c r="J33" s="68" t="s">
        <v>0</v>
      </c>
      <c r="K33" s="69" t="s">
        <v>124</v>
      </c>
      <c r="L33" s="72" t="s">
        <v>125</v>
      </c>
      <c r="M33" s="71"/>
      <c r="N33" s="68" t="s">
        <v>0</v>
      </c>
      <c r="O33" s="69"/>
      <c r="P33" s="70"/>
      <c r="Q33" s="71"/>
      <c r="R33" s="68" t="s">
        <v>0</v>
      </c>
      <c r="S33" s="69"/>
      <c r="T33" s="72"/>
      <c r="U33" s="5"/>
    </row>
    <row r="34" spans="1:21" s="19" customFormat="1" ht="18.95" customHeight="1" x14ac:dyDescent="0.25">
      <c r="A34" s="81" t="s">
        <v>17</v>
      </c>
      <c r="B34" s="113" t="s">
        <v>18</v>
      </c>
      <c r="C34" s="111"/>
      <c r="D34" s="23"/>
      <c r="E34" s="23"/>
      <c r="F34" s="110" t="s">
        <v>18</v>
      </c>
      <c r="G34" s="111"/>
      <c r="H34" s="43"/>
      <c r="I34" s="43"/>
      <c r="J34" s="110" t="s">
        <v>18</v>
      </c>
      <c r="K34" s="111"/>
      <c r="L34" s="43"/>
      <c r="M34" s="43"/>
      <c r="N34" s="110" t="s">
        <v>18</v>
      </c>
      <c r="O34" s="111"/>
      <c r="P34" s="43"/>
      <c r="Q34" s="43"/>
      <c r="R34" s="110" t="s">
        <v>18</v>
      </c>
      <c r="S34" s="111"/>
      <c r="T34" s="43"/>
      <c r="U34" s="24"/>
    </row>
    <row r="35" spans="1:21" s="19" customFormat="1" ht="18.95" customHeight="1" x14ac:dyDescent="0.25">
      <c r="A35" s="82"/>
      <c r="B35" s="90" t="s">
        <v>30</v>
      </c>
      <c r="C35" s="90"/>
      <c r="D35" s="28">
        <v>4</v>
      </c>
      <c r="E35" s="29"/>
      <c r="F35" s="90" t="s">
        <v>30</v>
      </c>
      <c r="G35" s="90"/>
      <c r="H35" s="28">
        <v>4.5999999999999996</v>
      </c>
      <c r="I35" s="29"/>
      <c r="J35" s="90" t="s">
        <v>30</v>
      </c>
      <c r="K35" s="90"/>
      <c r="L35" s="28">
        <v>4.2</v>
      </c>
      <c r="M35" s="29"/>
      <c r="N35" s="90" t="s">
        <v>30</v>
      </c>
      <c r="O35" s="90"/>
      <c r="P35" s="28">
        <v>4</v>
      </c>
      <c r="Q35" s="29"/>
      <c r="R35" s="90" t="s">
        <v>30</v>
      </c>
      <c r="S35" s="90"/>
      <c r="T35" s="28">
        <v>4.4000000000000004</v>
      </c>
      <c r="U35" s="30"/>
    </row>
    <row r="36" spans="1:21" s="19" customFormat="1" ht="18.95" customHeight="1" x14ac:dyDescent="0.25">
      <c r="A36" s="82"/>
      <c r="B36" s="90" t="s">
        <v>31</v>
      </c>
      <c r="C36" s="88"/>
      <c r="D36" s="3">
        <v>2.7</v>
      </c>
      <c r="E36" s="14"/>
      <c r="F36" s="90" t="s">
        <v>31</v>
      </c>
      <c r="G36" s="88"/>
      <c r="H36" s="3">
        <v>2.4</v>
      </c>
      <c r="I36" s="29"/>
      <c r="J36" s="90" t="s">
        <v>31</v>
      </c>
      <c r="K36" s="88"/>
      <c r="L36" s="3">
        <v>2.2999999999999998</v>
      </c>
      <c r="M36" s="29"/>
      <c r="N36" s="90" t="s">
        <v>31</v>
      </c>
      <c r="O36" s="88"/>
      <c r="P36" s="3">
        <v>2</v>
      </c>
      <c r="Q36" s="29"/>
      <c r="R36" s="90" t="s">
        <v>31</v>
      </c>
      <c r="S36" s="88"/>
      <c r="T36" s="3">
        <v>2</v>
      </c>
      <c r="U36" s="2"/>
    </row>
    <row r="37" spans="1:21" s="19" customFormat="1" ht="18.95" customHeight="1" x14ac:dyDescent="0.25">
      <c r="A37" s="82"/>
      <c r="B37" s="88" t="s">
        <v>19</v>
      </c>
      <c r="C37" s="88"/>
      <c r="D37" s="3">
        <v>1.4</v>
      </c>
      <c r="E37" s="14"/>
      <c r="F37" s="88" t="s">
        <v>19</v>
      </c>
      <c r="G37" s="88"/>
      <c r="H37" s="3">
        <v>1.8</v>
      </c>
      <c r="I37" s="29"/>
      <c r="J37" s="88" t="s">
        <v>19</v>
      </c>
      <c r="K37" s="88"/>
      <c r="L37" s="3">
        <v>1.5</v>
      </c>
      <c r="M37" s="29"/>
      <c r="N37" s="88" t="s">
        <v>19</v>
      </c>
      <c r="O37" s="88"/>
      <c r="P37" s="3">
        <v>2.2999999999999998</v>
      </c>
      <c r="Q37" s="29"/>
      <c r="R37" s="88" t="s">
        <v>19</v>
      </c>
      <c r="S37" s="88"/>
      <c r="T37" s="3">
        <v>1.7</v>
      </c>
      <c r="U37" s="2"/>
    </row>
    <row r="38" spans="1:21" s="19" customFormat="1" ht="18.95" customHeight="1" thickBot="1" x14ac:dyDescent="0.3">
      <c r="A38" s="83"/>
      <c r="B38" s="87" t="s">
        <v>20</v>
      </c>
      <c r="C38" s="87"/>
      <c r="D38" s="4"/>
      <c r="E38" s="25"/>
      <c r="F38" s="87" t="s">
        <v>20</v>
      </c>
      <c r="G38" s="87"/>
      <c r="H38" s="4">
        <v>0.5</v>
      </c>
      <c r="I38" s="44"/>
      <c r="J38" s="87" t="s">
        <v>20</v>
      </c>
      <c r="K38" s="87"/>
      <c r="L38" s="4"/>
      <c r="M38" s="44"/>
      <c r="N38" s="87" t="s">
        <v>20</v>
      </c>
      <c r="O38" s="87"/>
      <c r="P38" s="4">
        <v>0.5</v>
      </c>
      <c r="Q38" s="44"/>
      <c r="R38" s="87" t="s">
        <v>20</v>
      </c>
      <c r="S38" s="87"/>
      <c r="T38" s="4"/>
      <c r="U38" s="5"/>
    </row>
    <row r="39" spans="1:21" s="19" customFormat="1" ht="18.95" customHeight="1" thickBot="1" x14ac:dyDescent="0.3">
      <c r="A39" s="53"/>
      <c r="B39" s="89" t="s">
        <v>32</v>
      </c>
      <c r="C39" s="87"/>
      <c r="D39" s="4"/>
      <c r="E39" s="25"/>
      <c r="F39" s="89" t="s">
        <v>32</v>
      </c>
      <c r="G39" s="87"/>
      <c r="H39" s="4"/>
      <c r="I39" s="44"/>
      <c r="J39" s="89" t="s">
        <v>32</v>
      </c>
      <c r="K39" s="87"/>
      <c r="L39" s="4"/>
      <c r="M39" s="44"/>
      <c r="N39" s="89" t="s">
        <v>32</v>
      </c>
      <c r="O39" s="87"/>
      <c r="P39" s="4"/>
      <c r="Q39" s="44"/>
      <c r="R39" s="89" t="s">
        <v>32</v>
      </c>
      <c r="S39" s="87"/>
      <c r="T39" s="4"/>
      <c r="U39" s="5"/>
    </row>
    <row r="40" spans="1:21" s="19" customFormat="1" ht="18.75" customHeight="1" thickBot="1" x14ac:dyDescent="0.3">
      <c r="A40" s="6"/>
      <c r="B40" s="87" t="s">
        <v>21</v>
      </c>
      <c r="C40" s="87"/>
      <c r="D40" s="4">
        <v>607</v>
      </c>
      <c r="E40" s="25"/>
      <c r="F40" s="87" t="s">
        <v>21</v>
      </c>
      <c r="G40" s="87"/>
      <c r="H40" s="4">
        <v>667</v>
      </c>
      <c r="I40" s="44"/>
      <c r="J40" s="87" t="s">
        <v>21</v>
      </c>
      <c r="K40" s="87"/>
      <c r="L40" s="4">
        <v>705</v>
      </c>
      <c r="M40" s="44"/>
      <c r="N40" s="87" t="s">
        <v>21</v>
      </c>
      <c r="O40" s="87"/>
      <c r="P40" s="4">
        <v>607</v>
      </c>
      <c r="Q40" s="44"/>
      <c r="R40" s="87" t="s">
        <v>21</v>
      </c>
      <c r="S40" s="87"/>
      <c r="T40" s="4">
        <v>590</v>
      </c>
      <c r="U40" s="5"/>
    </row>
    <row r="41" spans="1:21" s="52" customFormat="1" ht="56.25" customHeight="1" x14ac:dyDescent="0.25">
      <c r="A41" s="46"/>
      <c r="B41" s="47" t="s">
        <v>29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22</v>
      </c>
      <c r="C42" s="26" t="s">
        <v>23</v>
      </c>
      <c r="D42" s="26"/>
      <c r="E42" s="26"/>
      <c r="F42" s="26"/>
      <c r="G42" s="26"/>
      <c r="H42" s="26" t="s">
        <v>24</v>
      </c>
      <c r="I42" s="26"/>
      <c r="J42" s="26"/>
      <c r="K42" s="26"/>
      <c r="L42" s="26"/>
      <c r="M42" s="26"/>
      <c r="N42" s="26"/>
      <c r="O42" s="26"/>
      <c r="P42" s="26" t="s">
        <v>25</v>
      </c>
      <c r="Q42" s="9"/>
      <c r="R42" s="9"/>
      <c r="S42" s="9"/>
      <c r="T42" s="6"/>
      <c r="U42" s="6"/>
    </row>
    <row r="43" spans="1:21" s="19" customFormat="1" ht="11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21" x14ac:dyDescent="0.25">
      <c r="B44" s="112" t="s">
        <v>63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21" x14ac:dyDescent="0.25">
      <c r="B45" s="56" t="s">
        <v>64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</sheetData>
  <mergeCells count="87">
    <mergeCell ref="B44:N44"/>
    <mergeCell ref="A43:M43"/>
    <mergeCell ref="N39:O39"/>
    <mergeCell ref="R39:S39"/>
    <mergeCell ref="B3:E3"/>
    <mergeCell ref="F3:I3"/>
    <mergeCell ref="J3:M3"/>
    <mergeCell ref="J17:J21"/>
    <mergeCell ref="A7:A11"/>
    <mergeCell ref="A12:A16"/>
    <mergeCell ref="A22:A26"/>
    <mergeCell ref="N17:N21"/>
    <mergeCell ref="A34:A38"/>
    <mergeCell ref="A32:B32"/>
    <mergeCell ref="A33:B33"/>
    <mergeCell ref="A27:A31"/>
    <mergeCell ref="B27:B31"/>
    <mergeCell ref="F27:F31"/>
    <mergeCell ref="J27:J31"/>
    <mergeCell ref="R27:R31"/>
    <mergeCell ref="B38:C38"/>
    <mergeCell ref="F38:G38"/>
    <mergeCell ref="J35:K35"/>
    <mergeCell ref="J36:K36"/>
    <mergeCell ref="J38:K38"/>
    <mergeCell ref="F35:G35"/>
    <mergeCell ref="F36:G36"/>
    <mergeCell ref="B35:C35"/>
    <mergeCell ref="B22:B26"/>
    <mergeCell ref="K22:K26"/>
    <mergeCell ref="R34:S34"/>
    <mergeCell ref="R36:S36"/>
    <mergeCell ref="B36:C36"/>
    <mergeCell ref="R22:R26"/>
    <mergeCell ref="N27:N31"/>
    <mergeCell ref="B34:C34"/>
    <mergeCell ref="F34:G34"/>
    <mergeCell ref="J34:K34"/>
    <mergeCell ref="N35:O35"/>
    <mergeCell ref="J22:J26"/>
    <mergeCell ref="R35:S35"/>
    <mergeCell ref="F22:F26"/>
    <mergeCell ref="B39:C39"/>
    <mergeCell ref="F39:G39"/>
    <mergeCell ref="J39:K39"/>
    <mergeCell ref="R3:U3"/>
    <mergeCell ref="N34:O34"/>
    <mergeCell ref="R38:S38"/>
    <mergeCell ref="N38:O38"/>
    <mergeCell ref="N36:O36"/>
    <mergeCell ref="R5:R6"/>
    <mergeCell ref="B37:C37"/>
    <mergeCell ref="N3:Q3"/>
    <mergeCell ref="N22:N26"/>
    <mergeCell ref="B5:B6"/>
    <mergeCell ref="B7:B11"/>
    <mergeCell ref="B12:B16"/>
    <mergeCell ref="B17:B21"/>
    <mergeCell ref="J37:K37"/>
    <mergeCell ref="N37:O37"/>
    <mergeCell ref="R37:S37"/>
    <mergeCell ref="F37:G37"/>
    <mergeCell ref="J7:J16"/>
    <mergeCell ref="F17:F21"/>
    <mergeCell ref="R7:R11"/>
    <mergeCell ref="N12:N16"/>
    <mergeCell ref="F12:F16"/>
    <mergeCell ref="R12:R16"/>
    <mergeCell ref="F7:F11"/>
    <mergeCell ref="N7:N11"/>
    <mergeCell ref="R17:R21"/>
    <mergeCell ref="C17:C21"/>
    <mergeCell ref="G17:G21"/>
    <mergeCell ref="O17:O21"/>
    <mergeCell ref="S17:S21"/>
    <mergeCell ref="A1:U1"/>
    <mergeCell ref="A5:A6"/>
    <mergeCell ref="F5:F6"/>
    <mergeCell ref="J5:J6"/>
    <mergeCell ref="N5:N6"/>
    <mergeCell ref="A2:F2"/>
    <mergeCell ref="A17:A21"/>
    <mergeCell ref="B40:C40"/>
    <mergeCell ref="F40:G40"/>
    <mergeCell ref="J40:K40"/>
    <mergeCell ref="N40:O40"/>
    <mergeCell ref="R40:S40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6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22" zoomScale="60" zoomScaleNormal="100" workbookViewId="0">
      <selection activeCell="H39" sqref="H39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95" t="s">
        <v>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</row>
    <row r="2" spans="1:21" ht="21" customHeight="1" thickBot="1" x14ac:dyDescent="0.3">
      <c r="A2" s="99" t="s">
        <v>70</v>
      </c>
      <c r="B2" s="100"/>
      <c r="C2" s="100"/>
      <c r="D2" s="100"/>
      <c r="E2" s="100"/>
      <c r="F2" s="100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4" t="s">
        <v>47</v>
      </c>
      <c r="C3" s="102"/>
      <c r="D3" s="102"/>
      <c r="E3" s="103"/>
      <c r="F3" s="101" t="s">
        <v>48</v>
      </c>
      <c r="G3" s="102"/>
      <c r="H3" s="102"/>
      <c r="I3" s="103"/>
      <c r="J3" s="101" t="s">
        <v>49</v>
      </c>
      <c r="K3" s="102"/>
      <c r="L3" s="102"/>
      <c r="M3" s="103"/>
      <c r="N3" s="101" t="s">
        <v>50</v>
      </c>
      <c r="O3" s="102"/>
      <c r="P3" s="102"/>
      <c r="Q3" s="103"/>
      <c r="R3" s="101" t="s">
        <v>51</v>
      </c>
      <c r="S3" s="102"/>
      <c r="T3" s="102"/>
      <c r="U3" s="103"/>
    </row>
    <row r="4" spans="1:21" s="11" customFormat="1" ht="18.95" customHeight="1" x14ac:dyDescent="0.25">
      <c r="A4" s="12" t="s">
        <v>5</v>
      </c>
      <c r="B4" s="13" t="s">
        <v>6</v>
      </c>
      <c r="C4" s="55" t="s">
        <v>62</v>
      </c>
      <c r="D4" s="15" t="s">
        <v>7</v>
      </c>
      <c r="E4" s="16" t="s">
        <v>8</v>
      </c>
      <c r="F4" s="17" t="s">
        <v>6</v>
      </c>
      <c r="G4" s="55" t="s">
        <v>62</v>
      </c>
      <c r="H4" s="15" t="s">
        <v>7</v>
      </c>
      <c r="I4" s="16" t="s">
        <v>8</v>
      </c>
      <c r="J4" s="17" t="s">
        <v>6</v>
      </c>
      <c r="K4" s="55" t="s">
        <v>62</v>
      </c>
      <c r="L4" s="15" t="s">
        <v>7</v>
      </c>
      <c r="M4" s="16" t="s">
        <v>8</v>
      </c>
      <c r="N4" s="17" t="s">
        <v>6</v>
      </c>
      <c r="O4" s="55" t="s">
        <v>62</v>
      </c>
      <c r="P4" s="15" t="s">
        <v>7</v>
      </c>
      <c r="Q4" s="16" t="s">
        <v>8</v>
      </c>
      <c r="R4" s="17" t="s">
        <v>6</v>
      </c>
      <c r="S4" s="55" t="s">
        <v>62</v>
      </c>
      <c r="T4" s="15" t="s">
        <v>7</v>
      </c>
      <c r="U4" s="16" t="s">
        <v>8</v>
      </c>
    </row>
    <row r="5" spans="1:21" s="11" customFormat="1" ht="18.95" customHeight="1" x14ac:dyDescent="0.25">
      <c r="A5" s="97" t="s">
        <v>9</v>
      </c>
      <c r="B5" s="132" t="s">
        <v>46</v>
      </c>
      <c r="C5" s="14"/>
      <c r="D5" s="15"/>
      <c r="E5" s="18"/>
      <c r="F5" s="105" t="s">
        <v>129</v>
      </c>
      <c r="G5" s="58" t="s">
        <v>72</v>
      </c>
      <c r="H5" s="59">
        <v>70</v>
      </c>
      <c r="I5" s="60">
        <f>H5*315/1000</f>
        <v>22.05</v>
      </c>
      <c r="J5" s="105" t="s">
        <v>130</v>
      </c>
      <c r="K5" s="58" t="s">
        <v>72</v>
      </c>
      <c r="L5" s="59">
        <v>80</v>
      </c>
      <c r="M5" s="60">
        <f>L5*315/1000</f>
        <v>25.2</v>
      </c>
      <c r="N5" s="105" t="s">
        <v>131</v>
      </c>
      <c r="O5" s="58" t="s">
        <v>72</v>
      </c>
      <c r="P5" s="59">
        <v>60</v>
      </c>
      <c r="Q5" s="60">
        <f>P5*315/1000</f>
        <v>18.899999999999999</v>
      </c>
      <c r="R5" s="105" t="s">
        <v>76</v>
      </c>
      <c r="S5" s="58" t="s">
        <v>72</v>
      </c>
      <c r="T5" s="59">
        <v>65</v>
      </c>
      <c r="U5" s="60">
        <f>T5*315/1000</f>
        <v>20.475000000000001</v>
      </c>
    </row>
    <row r="6" spans="1:21" s="11" customFormat="1" ht="18.95" customHeight="1" x14ac:dyDescent="0.25">
      <c r="A6" s="97"/>
      <c r="B6" s="133"/>
      <c r="C6" s="14"/>
      <c r="D6" s="15"/>
      <c r="E6" s="18"/>
      <c r="F6" s="105"/>
      <c r="G6" s="58" t="s">
        <v>132</v>
      </c>
      <c r="H6" s="59">
        <v>10</v>
      </c>
      <c r="I6" s="60">
        <f t="shared" ref="I6:I14" si="0">H6*315/1000</f>
        <v>3.15</v>
      </c>
      <c r="J6" s="105"/>
      <c r="K6" s="61"/>
      <c r="L6" s="62"/>
      <c r="M6" s="60">
        <f t="shared" ref="M6:M11" si="1">L6*315/1000</f>
        <v>0</v>
      </c>
      <c r="N6" s="105"/>
      <c r="O6" s="58" t="s">
        <v>133</v>
      </c>
      <c r="P6" s="59">
        <v>10</v>
      </c>
      <c r="Q6" s="60">
        <f t="shared" ref="Q6:Q17" si="2">P6*315/1000</f>
        <v>3.15</v>
      </c>
      <c r="R6" s="105"/>
      <c r="S6" s="58" t="s">
        <v>79</v>
      </c>
      <c r="T6" s="59">
        <v>15</v>
      </c>
      <c r="U6" s="60">
        <f t="shared" ref="U6:U17" si="3">T6*315/1000</f>
        <v>4.7249999999999996</v>
      </c>
    </row>
    <row r="7" spans="1:21" s="19" customFormat="1" ht="18.95" customHeight="1" x14ac:dyDescent="0.25">
      <c r="A7" s="91" t="s">
        <v>10</v>
      </c>
      <c r="B7" s="134"/>
      <c r="C7" s="1"/>
      <c r="D7" s="15"/>
      <c r="E7" s="18"/>
      <c r="F7" s="131" t="s">
        <v>258</v>
      </c>
      <c r="G7" s="32" t="s">
        <v>80</v>
      </c>
      <c r="H7" s="33">
        <v>70</v>
      </c>
      <c r="I7" s="60">
        <f t="shared" si="0"/>
        <v>22.05</v>
      </c>
      <c r="J7" s="136" t="s">
        <v>134</v>
      </c>
      <c r="K7" s="32" t="s">
        <v>102</v>
      </c>
      <c r="L7" s="33">
        <v>70</v>
      </c>
      <c r="M7" s="60">
        <f t="shared" si="1"/>
        <v>22.05</v>
      </c>
      <c r="N7" s="131" t="s">
        <v>135</v>
      </c>
      <c r="O7" s="32" t="s">
        <v>80</v>
      </c>
      <c r="P7" s="33">
        <v>70</v>
      </c>
      <c r="Q7" s="60">
        <f t="shared" si="2"/>
        <v>22.05</v>
      </c>
      <c r="R7" s="130" t="s">
        <v>259</v>
      </c>
      <c r="S7" s="32" t="s">
        <v>109</v>
      </c>
      <c r="T7" s="33">
        <v>50</v>
      </c>
      <c r="U7" s="60">
        <f t="shared" si="3"/>
        <v>15.75</v>
      </c>
    </row>
    <row r="8" spans="1:21" s="19" customFormat="1" ht="18.95" customHeight="1" x14ac:dyDescent="0.25">
      <c r="A8" s="92"/>
      <c r="B8" s="134"/>
      <c r="C8" s="1"/>
      <c r="D8" s="15"/>
      <c r="E8" s="18"/>
      <c r="F8" s="131"/>
      <c r="G8" s="32" t="s">
        <v>86</v>
      </c>
      <c r="H8" s="33">
        <v>30</v>
      </c>
      <c r="I8" s="60">
        <f t="shared" si="0"/>
        <v>9.4499999999999993</v>
      </c>
      <c r="J8" s="116"/>
      <c r="K8" s="32" t="s">
        <v>254</v>
      </c>
      <c r="L8" s="33">
        <v>40</v>
      </c>
      <c r="M8" s="60">
        <f t="shared" si="1"/>
        <v>12.6</v>
      </c>
      <c r="N8" s="131"/>
      <c r="O8" s="32" t="s">
        <v>256</v>
      </c>
      <c r="P8" s="33">
        <v>25</v>
      </c>
      <c r="Q8" s="60">
        <f t="shared" si="2"/>
        <v>7.875</v>
      </c>
      <c r="R8" s="130"/>
      <c r="S8" s="32" t="s">
        <v>138</v>
      </c>
      <c r="T8" s="33">
        <v>26</v>
      </c>
      <c r="U8" s="60">
        <f t="shared" si="3"/>
        <v>8.19</v>
      </c>
    </row>
    <row r="9" spans="1:21" s="19" customFormat="1" ht="18.95" customHeight="1" x14ac:dyDescent="0.25">
      <c r="A9" s="92"/>
      <c r="B9" s="134"/>
      <c r="C9" s="1"/>
      <c r="D9" s="15"/>
      <c r="E9" s="18"/>
      <c r="F9" s="131"/>
      <c r="G9" s="32" t="s">
        <v>90</v>
      </c>
      <c r="H9" s="33">
        <v>1</v>
      </c>
      <c r="I9" s="60">
        <f t="shared" si="0"/>
        <v>0.315</v>
      </c>
      <c r="J9" s="116"/>
      <c r="K9" s="32" t="s">
        <v>139</v>
      </c>
      <c r="L9" s="33">
        <v>23</v>
      </c>
      <c r="M9" s="60">
        <f t="shared" si="1"/>
        <v>7.2450000000000001</v>
      </c>
      <c r="N9" s="131"/>
      <c r="O9" s="32" t="s">
        <v>140</v>
      </c>
      <c r="P9" s="33">
        <v>3</v>
      </c>
      <c r="Q9" s="60">
        <f t="shared" si="2"/>
        <v>0.94499999999999995</v>
      </c>
      <c r="R9" s="130"/>
      <c r="S9" s="32" t="s">
        <v>141</v>
      </c>
      <c r="T9" s="33">
        <v>25</v>
      </c>
      <c r="U9" s="60">
        <f t="shared" si="3"/>
        <v>7.875</v>
      </c>
    </row>
    <row r="10" spans="1:21" s="19" customFormat="1" ht="18.95" customHeight="1" x14ac:dyDescent="0.25">
      <c r="A10" s="92"/>
      <c r="B10" s="134"/>
      <c r="C10" s="1"/>
      <c r="D10" s="15"/>
      <c r="E10" s="18"/>
      <c r="F10" s="131"/>
      <c r="G10" s="58"/>
      <c r="H10" s="59"/>
      <c r="I10" s="60"/>
      <c r="J10" s="116"/>
      <c r="K10" s="32" t="s">
        <v>82</v>
      </c>
      <c r="L10" s="33">
        <v>23</v>
      </c>
      <c r="M10" s="60">
        <f t="shared" si="1"/>
        <v>7.2450000000000001</v>
      </c>
      <c r="N10" s="131"/>
      <c r="O10" s="32" t="s">
        <v>111</v>
      </c>
      <c r="P10" s="33">
        <v>2</v>
      </c>
      <c r="Q10" s="60">
        <f t="shared" si="2"/>
        <v>0.63</v>
      </c>
      <c r="R10" s="130"/>
      <c r="S10" s="32" t="s">
        <v>90</v>
      </c>
      <c r="T10" s="33">
        <v>1</v>
      </c>
      <c r="U10" s="60">
        <f t="shared" si="3"/>
        <v>0.315</v>
      </c>
    </row>
    <row r="11" spans="1:21" s="19" customFormat="1" ht="18.95" customHeight="1" x14ac:dyDescent="0.25">
      <c r="A11" s="92"/>
      <c r="B11" s="134"/>
      <c r="C11" s="1"/>
      <c r="D11" s="15"/>
      <c r="E11" s="18"/>
      <c r="F11" s="131"/>
      <c r="G11" s="58"/>
      <c r="H11" s="59"/>
      <c r="I11" s="60"/>
      <c r="J11" s="116"/>
      <c r="K11" s="32" t="s">
        <v>93</v>
      </c>
      <c r="L11" s="33">
        <v>20</v>
      </c>
      <c r="M11" s="60">
        <f t="shared" si="1"/>
        <v>6.3</v>
      </c>
      <c r="N11" s="131"/>
      <c r="O11" s="32" t="s">
        <v>143</v>
      </c>
      <c r="P11" s="33">
        <v>1</v>
      </c>
      <c r="Q11" s="60">
        <f t="shared" si="2"/>
        <v>0.315</v>
      </c>
      <c r="R11" s="130"/>
      <c r="S11" s="32" t="s">
        <v>111</v>
      </c>
      <c r="T11" s="33">
        <v>1</v>
      </c>
      <c r="U11" s="60">
        <f t="shared" si="3"/>
        <v>0.315</v>
      </c>
    </row>
    <row r="12" spans="1:21" s="19" customFormat="1" ht="18.95" customHeight="1" x14ac:dyDescent="0.25">
      <c r="A12" s="91" t="s">
        <v>11</v>
      </c>
      <c r="B12" s="134"/>
      <c r="C12" s="14"/>
      <c r="D12" s="15"/>
      <c r="E12" s="18"/>
      <c r="F12" s="131" t="s">
        <v>144</v>
      </c>
      <c r="G12" s="32" t="s">
        <v>216</v>
      </c>
      <c r="H12" s="33">
        <v>76</v>
      </c>
      <c r="I12" s="60">
        <f t="shared" si="0"/>
        <v>23.94</v>
      </c>
      <c r="J12" s="116"/>
      <c r="K12" s="32"/>
      <c r="L12" s="33"/>
      <c r="M12" s="60"/>
      <c r="N12" s="130" t="s">
        <v>145</v>
      </c>
      <c r="O12" s="32" t="s">
        <v>87</v>
      </c>
      <c r="P12" s="33">
        <v>25</v>
      </c>
      <c r="Q12" s="60">
        <f t="shared" si="2"/>
        <v>7.875</v>
      </c>
      <c r="R12" s="141" t="s">
        <v>257</v>
      </c>
      <c r="S12" s="32" t="s">
        <v>96</v>
      </c>
      <c r="T12" s="33">
        <v>55</v>
      </c>
      <c r="U12" s="60">
        <f t="shared" si="3"/>
        <v>17.324999999999999</v>
      </c>
    </row>
    <row r="13" spans="1:21" s="19" customFormat="1" ht="18.95" customHeight="1" x14ac:dyDescent="0.25">
      <c r="A13" s="92"/>
      <c r="B13" s="134"/>
      <c r="C13" s="14"/>
      <c r="D13" s="15"/>
      <c r="E13" s="18"/>
      <c r="F13" s="131"/>
      <c r="G13" s="32" t="s">
        <v>104</v>
      </c>
      <c r="H13" s="33">
        <v>25</v>
      </c>
      <c r="I13" s="60">
        <f t="shared" si="0"/>
        <v>7.875</v>
      </c>
      <c r="J13" s="116"/>
      <c r="K13" s="32"/>
      <c r="L13" s="33"/>
      <c r="M13" s="60"/>
      <c r="N13" s="130"/>
      <c r="O13" s="32" t="s">
        <v>89</v>
      </c>
      <c r="P13" s="33">
        <v>20</v>
      </c>
      <c r="Q13" s="60">
        <f t="shared" si="2"/>
        <v>6.3</v>
      </c>
      <c r="R13" s="130"/>
      <c r="S13" s="32" t="s">
        <v>86</v>
      </c>
      <c r="T13" s="33">
        <v>25</v>
      </c>
      <c r="U13" s="60">
        <f t="shared" si="3"/>
        <v>7.875</v>
      </c>
    </row>
    <row r="14" spans="1:21" s="19" customFormat="1" ht="18.95" customHeight="1" x14ac:dyDescent="0.25">
      <c r="A14" s="92"/>
      <c r="B14" s="134"/>
      <c r="C14" s="14"/>
      <c r="D14" s="15"/>
      <c r="E14" s="18"/>
      <c r="F14" s="131"/>
      <c r="G14" s="32" t="s">
        <v>106</v>
      </c>
      <c r="H14" s="33">
        <v>12</v>
      </c>
      <c r="I14" s="60">
        <f t="shared" si="0"/>
        <v>3.78</v>
      </c>
      <c r="J14" s="116"/>
      <c r="K14" s="58"/>
      <c r="L14" s="59"/>
      <c r="M14" s="60"/>
      <c r="N14" s="130"/>
      <c r="O14" s="32" t="s">
        <v>93</v>
      </c>
      <c r="P14" s="33">
        <v>20</v>
      </c>
      <c r="Q14" s="60">
        <f t="shared" si="2"/>
        <v>6.3</v>
      </c>
      <c r="R14" s="130"/>
      <c r="S14" s="32" t="s">
        <v>106</v>
      </c>
      <c r="T14" s="33">
        <v>24</v>
      </c>
      <c r="U14" s="60">
        <f t="shared" si="3"/>
        <v>7.56</v>
      </c>
    </row>
    <row r="15" spans="1:21" s="19" customFormat="1" ht="18.95" customHeight="1" x14ac:dyDescent="0.25">
      <c r="A15" s="92"/>
      <c r="B15" s="134"/>
      <c r="C15" s="14"/>
      <c r="D15" s="15"/>
      <c r="E15" s="18"/>
      <c r="F15" s="131"/>
      <c r="G15" s="32"/>
      <c r="H15" s="33"/>
      <c r="I15" s="60"/>
      <c r="J15" s="116"/>
      <c r="K15" s="58"/>
      <c r="L15" s="59"/>
      <c r="M15" s="60"/>
      <c r="N15" s="130"/>
      <c r="O15" s="32" t="s">
        <v>91</v>
      </c>
      <c r="P15" s="33">
        <v>15</v>
      </c>
      <c r="Q15" s="60">
        <f t="shared" si="2"/>
        <v>4.7249999999999996</v>
      </c>
      <c r="R15" s="130"/>
      <c r="S15" s="32" t="s">
        <v>90</v>
      </c>
      <c r="T15" s="33">
        <v>1</v>
      </c>
      <c r="U15" s="60">
        <f t="shared" si="3"/>
        <v>0.315</v>
      </c>
    </row>
    <row r="16" spans="1:21" s="19" customFormat="1" ht="18.600000000000001" customHeight="1" x14ac:dyDescent="0.25">
      <c r="A16" s="92"/>
      <c r="B16" s="134"/>
      <c r="C16" s="14"/>
      <c r="D16" s="15"/>
      <c r="E16" s="18"/>
      <c r="F16" s="131"/>
      <c r="G16" s="58"/>
      <c r="H16" s="59"/>
      <c r="I16" s="60"/>
      <c r="J16" s="117"/>
      <c r="K16" s="58"/>
      <c r="L16" s="59"/>
      <c r="M16" s="60"/>
      <c r="N16" s="130"/>
      <c r="O16" s="58"/>
      <c r="P16" s="59"/>
      <c r="Q16" s="60"/>
      <c r="R16" s="130"/>
      <c r="S16" s="58"/>
      <c r="T16" s="59"/>
      <c r="U16" s="60"/>
    </row>
    <row r="17" spans="1:21" s="19" customFormat="1" ht="18.95" customHeight="1" x14ac:dyDescent="0.25">
      <c r="A17" s="91" t="s">
        <v>12</v>
      </c>
      <c r="B17" s="134"/>
      <c r="C17" s="124"/>
      <c r="D17" s="54"/>
      <c r="E17" s="18"/>
      <c r="F17" s="118" t="s">
        <v>112</v>
      </c>
      <c r="G17" s="106" t="s">
        <v>128</v>
      </c>
      <c r="H17" s="74">
        <v>75</v>
      </c>
      <c r="I17" s="60">
        <f>H17*315/1000</f>
        <v>23.625</v>
      </c>
      <c r="J17" s="131" t="s">
        <v>146</v>
      </c>
      <c r="K17" s="32" t="s">
        <v>255</v>
      </c>
      <c r="L17" s="33">
        <v>30</v>
      </c>
      <c r="M17" s="60" t="s">
        <v>260</v>
      </c>
      <c r="N17" s="118" t="s">
        <v>112</v>
      </c>
      <c r="O17" s="106" t="s">
        <v>128</v>
      </c>
      <c r="P17" s="74">
        <v>75</v>
      </c>
      <c r="Q17" s="60">
        <f t="shared" si="2"/>
        <v>23.625</v>
      </c>
      <c r="R17" s="109" t="s">
        <v>113</v>
      </c>
      <c r="S17" s="106" t="s">
        <v>128</v>
      </c>
      <c r="T17" s="74">
        <v>75</v>
      </c>
      <c r="U17" s="60">
        <f t="shared" si="3"/>
        <v>23.625</v>
      </c>
    </row>
    <row r="18" spans="1:21" s="19" customFormat="1" ht="18.95" customHeight="1" x14ac:dyDescent="0.25">
      <c r="A18" s="92"/>
      <c r="B18" s="134"/>
      <c r="C18" s="125"/>
      <c r="D18" s="54"/>
      <c r="E18" s="18"/>
      <c r="F18" s="118"/>
      <c r="G18" s="107"/>
      <c r="H18" s="74"/>
      <c r="I18" s="75"/>
      <c r="J18" s="131"/>
      <c r="K18" s="32"/>
      <c r="L18" s="33"/>
      <c r="M18" s="75"/>
      <c r="N18" s="118"/>
      <c r="O18" s="107"/>
      <c r="P18" s="74"/>
      <c r="Q18" s="75"/>
      <c r="R18" s="109"/>
      <c r="S18" s="107"/>
      <c r="T18" s="74"/>
      <c r="U18" s="75"/>
    </row>
    <row r="19" spans="1:21" s="19" customFormat="1" ht="18.95" customHeight="1" x14ac:dyDescent="0.25">
      <c r="A19" s="92"/>
      <c r="B19" s="134"/>
      <c r="C19" s="125"/>
      <c r="D19" s="54"/>
      <c r="E19" s="18"/>
      <c r="F19" s="118"/>
      <c r="G19" s="107"/>
      <c r="H19" s="74"/>
      <c r="I19" s="75"/>
      <c r="J19" s="131"/>
      <c r="K19" s="32"/>
      <c r="L19" s="33"/>
      <c r="M19" s="75"/>
      <c r="N19" s="118"/>
      <c r="O19" s="107"/>
      <c r="P19" s="74"/>
      <c r="Q19" s="75"/>
      <c r="R19" s="109"/>
      <c r="S19" s="107"/>
      <c r="T19" s="74"/>
      <c r="U19" s="75"/>
    </row>
    <row r="20" spans="1:21" s="19" customFormat="1" ht="18.95" customHeight="1" x14ac:dyDescent="0.25">
      <c r="A20" s="92"/>
      <c r="B20" s="134"/>
      <c r="C20" s="125"/>
      <c r="D20" s="54"/>
      <c r="E20" s="18"/>
      <c r="F20" s="118"/>
      <c r="G20" s="107"/>
      <c r="H20" s="74"/>
      <c r="I20" s="75"/>
      <c r="J20" s="131"/>
      <c r="K20" s="58"/>
      <c r="L20" s="59"/>
      <c r="M20" s="75"/>
      <c r="N20" s="118"/>
      <c r="O20" s="107"/>
      <c r="P20" s="74"/>
      <c r="Q20" s="75"/>
      <c r="R20" s="109"/>
      <c r="S20" s="107"/>
      <c r="T20" s="74"/>
      <c r="U20" s="75"/>
    </row>
    <row r="21" spans="1:21" s="19" customFormat="1" ht="18.95" customHeight="1" x14ac:dyDescent="0.25">
      <c r="A21" s="92"/>
      <c r="B21" s="134"/>
      <c r="C21" s="126"/>
      <c r="D21" s="54"/>
      <c r="E21" s="18"/>
      <c r="F21" s="118"/>
      <c r="G21" s="108"/>
      <c r="H21" s="74"/>
      <c r="I21" s="75"/>
      <c r="J21" s="131"/>
      <c r="K21" s="58"/>
      <c r="L21" s="59"/>
      <c r="M21" s="75"/>
      <c r="N21" s="118"/>
      <c r="O21" s="108"/>
      <c r="P21" s="74"/>
      <c r="Q21" s="75"/>
      <c r="R21" s="109"/>
      <c r="S21" s="108"/>
      <c r="T21" s="74"/>
      <c r="U21" s="75"/>
    </row>
    <row r="22" spans="1:21" s="19" customFormat="1" ht="18.95" customHeight="1" x14ac:dyDescent="0.25">
      <c r="A22" s="91" t="s">
        <v>13</v>
      </c>
      <c r="B22" s="134"/>
      <c r="C22" s="1"/>
      <c r="D22" s="15"/>
      <c r="E22" s="18"/>
      <c r="F22" s="127"/>
      <c r="G22" s="137"/>
      <c r="H22" s="59"/>
      <c r="I22" s="18"/>
      <c r="J22" s="118" t="s">
        <v>112</v>
      </c>
      <c r="K22" s="106" t="s">
        <v>128</v>
      </c>
      <c r="L22" s="74">
        <v>75</v>
      </c>
      <c r="M22" s="60">
        <f>L22*315/1000</f>
        <v>23.625</v>
      </c>
      <c r="N22" s="114" t="s">
        <v>147</v>
      </c>
      <c r="O22" s="32" t="s">
        <v>148</v>
      </c>
      <c r="P22" s="33">
        <v>35</v>
      </c>
      <c r="Q22" s="60">
        <f t="shared" ref="Q22:Q28" si="4">P22*315/1000</f>
        <v>11.025</v>
      </c>
      <c r="R22" s="127" t="s">
        <v>149</v>
      </c>
      <c r="S22" s="32" t="s">
        <v>150</v>
      </c>
      <c r="T22" s="33">
        <v>25</v>
      </c>
      <c r="U22" s="60">
        <f t="shared" ref="U22:U27" si="5">T22*315/1000</f>
        <v>7.875</v>
      </c>
    </row>
    <row r="23" spans="1:21" s="19" customFormat="1" ht="18.95" customHeight="1" x14ac:dyDescent="0.25">
      <c r="A23" s="92"/>
      <c r="B23" s="134"/>
      <c r="C23" s="1"/>
      <c r="D23" s="15"/>
      <c r="E23" s="18"/>
      <c r="F23" s="116"/>
      <c r="G23" s="138"/>
      <c r="H23" s="59"/>
      <c r="I23" s="18"/>
      <c r="J23" s="118"/>
      <c r="K23" s="107"/>
      <c r="L23" s="74"/>
      <c r="M23" s="75"/>
      <c r="N23" s="115"/>
      <c r="O23" s="32" t="s">
        <v>151</v>
      </c>
      <c r="P23" s="33">
        <v>22</v>
      </c>
      <c r="Q23" s="60">
        <f t="shared" si="4"/>
        <v>6.93</v>
      </c>
      <c r="R23" s="116"/>
      <c r="S23" s="32" t="s">
        <v>152</v>
      </c>
      <c r="T23" s="33">
        <v>10</v>
      </c>
      <c r="U23" s="60">
        <f t="shared" si="5"/>
        <v>3.15</v>
      </c>
    </row>
    <row r="24" spans="1:21" s="19" customFormat="1" ht="18.95" customHeight="1" x14ac:dyDescent="0.25">
      <c r="A24" s="92"/>
      <c r="B24" s="134"/>
      <c r="C24" s="1"/>
      <c r="D24" s="15"/>
      <c r="E24" s="18"/>
      <c r="F24" s="117"/>
      <c r="G24" s="139"/>
      <c r="H24" s="54"/>
      <c r="I24" s="18"/>
      <c r="J24" s="118"/>
      <c r="K24" s="107"/>
      <c r="L24" s="74"/>
      <c r="M24" s="75"/>
      <c r="N24" s="115"/>
      <c r="O24" s="32" t="s">
        <v>96</v>
      </c>
      <c r="P24" s="33">
        <v>7.3</v>
      </c>
      <c r="Q24" s="60">
        <f t="shared" si="4"/>
        <v>2.2995000000000001</v>
      </c>
      <c r="R24" s="116"/>
      <c r="S24" s="32" t="s">
        <v>153</v>
      </c>
      <c r="T24" s="33">
        <v>10</v>
      </c>
      <c r="U24" s="60">
        <f t="shared" si="5"/>
        <v>3.15</v>
      </c>
    </row>
    <row r="25" spans="1:21" s="19" customFormat="1" ht="18.95" customHeight="1" x14ac:dyDescent="0.25">
      <c r="A25" s="92"/>
      <c r="B25" s="134"/>
      <c r="C25" s="1"/>
      <c r="D25" s="15"/>
      <c r="E25" s="18"/>
      <c r="F25" s="114" t="s">
        <v>154</v>
      </c>
      <c r="G25" s="32" t="s">
        <v>101</v>
      </c>
      <c r="H25" s="33">
        <v>15</v>
      </c>
      <c r="I25" s="60">
        <f t="shared" ref="I25:I31" si="6">H25*315/1000</f>
        <v>4.7249999999999996</v>
      </c>
      <c r="J25" s="118"/>
      <c r="K25" s="107"/>
      <c r="L25" s="74"/>
      <c r="M25" s="75"/>
      <c r="N25" s="115"/>
      <c r="O25" s="32" t="s">
        <v>104</v>
      </c>
      <c r="P25" s="33">
        <v>6</v>
      </c>
      <c r="Q25" s="60">
        <f t="shared" si="4"/>
        <v>1.89</v>
      </c>
      <c r="R25" s="116"/>
      <c r="S25" s="32" t="s">
        <v>117</v>
      </c>
      <c r="T25" s="33">
        <v>5</v>
      </c>
      <c r="U25" s="60">
        <f t="shared" si="5"/>
        <v>1.575</v>
      </c>
    </row>
    <row r="26" spans="1:21" s="19" customFormat="1" ht="18.95" customHeight="1" x14ac:dyDescent="0.25">
      <c r="A26" s="92"/>
      <c r="B26" s="135"/>
      <c r="C26" s="1"/>
      <c r="D26" s="15"/>
      <c r="E26" s="18"/>
      <c r="F26" s="116"/>
      <c r="G26" s="32" t="s">
        <v>155</v>
      </c>
      <c r="H26" s="33">
        <v>10</v>
      </c>
      <c r="I26" s="60">
        <f t="shared" si="6"/>
        <v>3.15</v>
      </c>
      <c r="J26" s="118"/>
      <c r="K26" s="108"/>
      <c r="L26" s="74"/>
      <c r="M26" s="75"/>
      <c r="N26" s="115"/>
      <c r="O26" s="32" t="s">
        <v>106</v>
      </c>
      <c r="P26" s="33">
        <v>5.5</v>
      </c>
      <c r="Q26" s="60">
        <f t="shared" si="4"/>
        <v>1.7324999999999999</v>
      </c>
      <c r="R26" s="116"/>
      <c r="S26" s="32" t="s">
        <v>156</v>
      </c>
      <c r="T26" s="33">
        <v>1.2</v>
      </c>
      <c r="U26" s="60">
        <f t="shared" si="5"/>
        <v>0.378</v>
      </c>
    </row>
    <row r="27" spans="1:21" s="19" customFormat="1" ht="18.95" customHeight="1" x14ac:dyDescent="0.25">
      <c r="A27" s="84" t="s">
        <v>14</v>
      </c>
      <c r="B27" s="93"/>
      <c r="C27" s="1"/>
      <c r="D27" s="15"/>
      <c r="E27" s="18"/>
      <c r="F27" s="116"/>
      <c r="G27" s="32" t="s">
        <v>157</v>
      </c>
      <c r="H27" s="33">
        <v>10</v>
      </c>
      <c r="I27" s="60">
        <f t="shared" si="6"/>
        <v>3.15</v>
      </c>
      <c r="J27" s="131" t="s">
        <v>158</v>
      </c>
      <c r="K27" s="32" t="s">
        <v>159</v>
      </c>
      <c r="L27" s="33">
        <v>20</v>
      </c>
      <c r="M27" s="60">
        <f>L27*315/1000</f>
        <v>6.3</v>
      </c>
      <c r="N27" s="115"/>
      <c r="O27" s="32" t="s">
        <v>90</v>
      </c>
      <c r="P27" s="33">
        <v>1</v>
      </c>
      <c r="Q27" s="60">
        <f t="shared" si="4"/>
        <v>0.315</v>
      </c>
      <c r="R27" s="116"/>
      <c r="S27" s="32" t="s">
        <v>110</v>
      </c>
      <c r="T27" s="33">
        <v>1</v>
      </c>
      <c r="U27" s="60">
        <f t="shared" si="5"/>
        <v>0.315</v>
      </c>
    </row>
    <row r="28" spans="1:21" s="19" customFormat="1" ht="18.95" customHeight="1" x14ac:dyDescent="0.25">
      <c r="A28" s="84"/>
      <c r="B28" s="93"/>
      <c r="C28" s="1"/>
      <c r="D28" s="15"/>
      <c r="E28" s="18"/>
      <c r="F28" s="116"/>
      <c r="G28" s="32" t="s">
        <v>153</v>
      </c>
      <c r="H28" s="33">
        <v>10</v>
      </c>
      <c r="I28" s="60">
        <f t="shared" si="6"/>
        <v>3.15</v>
      </c>
      <c r="J28" s="131"/>
      <c r="K28" s="32" t="s">
        <v>118</v>
      </c>
      <c r="L28" s="33">
        <v>10</v>
      </c>
      <c r="M28" s="60">
        <f>L28*315/1000</f>
        <v>3.15</v>
      </c>
      <c r="N28" s="115"/>
      <c r="O28" s="32" t="s">
        <v>103</v>
      </c>
      <c r="P28" s="33">
        <v>0.5</v>
      </c>
      <c r="Q28" s="60">
        <f t="shared" si="4"/>
        <v>0.1575</v>
      </c>
      <c r="R28" s="116"/>
      <c r="S28" s="58"/>
      <c r="T28" s="59"/>
      <c r="U28" s="60"/>
    </row>
    <row r="29" spans="1:21" s="19" customFormat="1" ht="18.95" customHeight="1" x14ac:dyDescent="0.25">
      <c r="A29" s="84"/>
      <c r="B29" s="93"/>
      <c r="C29" s="1"/>
      <c r="D29" s="15"/>
      <c r="E29" s="18"/>
      <c r="F29" s="116"/>
      <c r="G29" s="32" t="s">
        <v>92</v>
      </c>
      <c r="H29" s="33">
        <v>5</v>
      </c>
      <c r="I29" s="60">
        <f t="shared" si="6"/>
        <v>1.575</v>
      </c>
      <c r="J29" s="131"/>
      <c r="K29" s="32" t="s">
        <v>160</v>
      </c>
      <c r="L29" s="33">
        <v>2.5</v>
      </c>
      <c r="M29" s="60">
        <f>L29*315/1000</f>
        <v>0.78749999999999998</v>
      </c>
      <c r="N29" s="115"/>
      <c r="O29" s="58"/>
      <c r="P29" s="59"/>
      <c r="Q29" s="60"/>
      <c r="R29" s="116"/>
      <c r="S29" s="54"/>
      <c r="T29" s="54"/>
      <c r="U29" s="60"/>
    </row>
    <row r="30" spans="1:21" s="19" customFormat="1" ht="18.95" customHeight="1" x14ac:dyDescent="0.25">
      <c r="A30" s="84"/>
      <c r="B30" s="93"/>
      <c r="C30" s="1"/>
      <c r="D30" s="15"/>
      <c r="E30" s="18"/>
      <c r="F30" s="116"/>
      <c r="G30" s="32" t="s">
        <v>161</v>
      </c>
      <c r="H30" s="33">
        <v>5</v>
      </c>
      <c r="I30" s="60">
        <f t="shared" si="6"/>
        <v>1.575</v>
      </c>
      <c r="J30" s="131"/>
      <c r="K30" s="32" t="s">
        <v>163</v>
      </c>
      <c r="L30" s="33">
        <v>1.4</v>
      </c>
      <c r="M30" s="60">
        <f>L30*315/1000</f>
        <v>0.441</v>
      </c>
      <c r="N30" s="115"/>
      <c r="O30" s="58"/>
      <c r="P30" s="59"/>
      <c r="Q30" s="60"/>
      <c r="R30" s="116"/>
      <c r="S30" s="54"/>
      <c r="T30" s="54"/>
      <c r="U30" s="60"/>
    </row>
    <row r="31" spans="1:21" s="19" customFormat="1" ht="18.95" customHeight="1" x14ac:dyDescent="0.25">
      <c r="A31" s="84"/>
      <c r="B31" s="93"/>
      <c r="C31" s="1"/>
      <c r="D31" s="15"/>
      <c r="E31" s="18"/>
      <c r="F31" s="117"/>
      <c r="G31" s="32" t="s">
        <v>90</v>
      </c>
      <c r="H31" s="33">
        <v>1</v>
      </c>
      <c r="I31" s="60">
        <f t="shared" si="6"/>
        <v>0.315</v>
      </c>
      <c r="J31" s="131"/>
      <c r="K31" s="32" t="s">
        <v>162</v>
      </c>
      <c r="L31" s="33">
        <v>1</v>
      </c>
      <c r="M31" s="60">
        <f>L31*315/1000</f>
        <v>0.315</v>
      </c>
      <c r="N31" s="140"/>
      <c r="O31" s="58"/>
      <c r="P31" s="59"/>
      <c r="Q31" s="60"/>
      <c r="R31" s="117"/>
      <c r="S31" s="54"/>
      <c r="T31" s="54"/>
      <c r="U31" s="60"/>
    </row>
    <row r="32" spans="1:21" s="19" customFormat="1" ht="18.95" customHeight="1" x14ac:dyDescent="0.25">
      <c r="A32" s="84" t="s">
        <v>15</v>
      </c>
      <c r="B32" s="85"/>
      <c r="C32" s="1"/>
      <c r="D32" s="15"/>
      <c r="E32" s="18"/>
      <c r="F32" s="67" t="s">
        <v>164</v>
      </c>
      <c r="G32" s="54" t="s">
        <v>120</v>
      </c>
      <c r="H32" s="54" t="s">
        <v>122</v>
      </c>
      <c r="I32" s="64"/>
      <c r="J32" s="67" t="s">
        <v>120</v>
      </c>
      <c r="K32" s="54"/>
      <c r="L32" s="54"/>
      <c r="M32" s="64"/>
      <c r="N32" s="67" t="s">
        <v>120</v>
      </c>
      <c r="O32" s="54" t="s">
        <v>120</v>
      </c>
      <c r="P32" s="54" t="s">
        <v>122</v>
      </c>
      <c r="Q32" s="64"/>
      <c r="R32" s="67" t="s">
        <v>15</v>
      </c>
      <c r="S32" s="54"/>
      <c r="T32" s="54"/>
      <c r="U32" s="64"/>
    </row>
    <row r="33" spans="1:21" s="19" customFormat="1" ht="18.95" customHeight="1" thickBot="1" x14ac:dyDescent="0.3">
      <c r="A33" s="86" t="s">
        <v>16</v>
      </c>
      <c r="B33" s="87"/>
      <c r="C33" s="20"/>
      <c r="D33" s="21"/>
      <c r="E33" s="22"/>
      <c r="F33" s="68" t="s">
        <v>165</v>
      </c>
      <c r="G33" s="69"/>
      <c r="H33" s="72"/>
      <c r="I33" s="71"/>
      <c r="J33" s="68" t="s">
        <v>0</v>
      </c>
      <c r="K33" s="69"/>
      <c r="L33" s="72"/>
      <c r="M33" s="71"/>
      <c r="N33" s="68" t="s">
        <v>165</v>
      </c>
      <c r="O33" s="69"/>
      <c r="P33" s="72"/>
      <c r="Q33" s="71"/>
      <c r="R33" s="68" t="s">
        <v>0</v>
      </c>
      <c r="S33" s="69"/>
      <c r="T33" s="72"/>
      <c r="U33" s="5"/>
    </row>
    <row r="34" spans="1:21" s="19" customFormat="1" ht="18.95" customHeight="1" x14ac:dyDescent="0.25">
      <c r="A34" s="81" t="s">
        <v>17</v>
      </c>
      <c r="B34" s="113" t="s">
        <v>18</v>
      </c>
      <c r="C34" s="111"/>
      <c r="D34" s="23"/>
      <c r="E34" s="23"/>
      <c r="F34" s="110" t="s">
        <v>18</v>
      </c>
      <c r="G34" s="111"/>
      <c r="H34" s="43"/>
      <c r="I34" s="43"/>
      <c r="J34" s="110" t="s">
        <v>18</v>
      </c>
      <c r="K34" s="111"/>
      <c r="L34" s="43"/>
      <c r="M34" s="43"/>
      <c r="N34" s="110" t="s">
        <v>18</v>
      </c>
      <c r="O34" s="111"/>
      <c r="P34" s="43"/>
      <c r="Q34" s="43"/>
      <c r="R34" s="110" t="s">
        <v>18</v>
      </c>
      <c r="S34" s="111"/>
      <c r="T34" s="43"/>
      <c r="U34" s="24"/>
    </row>
    <row r="35" spans="1:21" s="19" customFormat="1" ht="18.95" customHeight="1" x14ac:dyDescent="0.25">
      <c r="A35" s="82"/>
      <c r="B35" s="90" t="s">
        <v>30</v>
      </c>
      <c r="C35" s="90"/>
      <c r="D35" s="28"/>
      <c r="E35" s="29"/>
      <c r="F35" s="90" t="s">
        <v>30</v>
      </c>
      <c r="G35" s="90"/>
      <c r="H35" s="28">
        <v>4.2</v>
      </c>
      <c r="I35" s="29"/>
      <c r="J35" s="90" t="s">
        <v>30</v>
      </c>
      <c r="K35" s="90"/>
      <c r="L35" s="28">
        <v>5.0999999999999996</v>
      </c>
      <c r="M35" s="29"/>
      <c r="N35" s="90" t="s">
        <v>30</v>
      </c>
      <c r="O35" s="90"/>
      <c r="P35" s="28">
        <v>4.5</v>
      </c>
      <c r="Q35" s="29"/>
      <c r="R35" s="90" t="s">
        <v>30</v>
      </c>
      <c r="S35" s="90"/>
      <c r="T35" s="28">
        <v>4.0999999999999996</v>
      </c>
      <c r="U35" s="30"/>
    </row>
    <row r="36" spans="1:21" s="19" customFormat="1" ht="18.95" customHeight="1" x14ac:dyDescent="0.25">
      <c r="A36" s="82"/>
      <c r="B36" s="90" t="s">
        <v>31</v>
      </c>
      <c r="C36" s="88"/>
      <c r="D36" s="3"/>
      <c r="E36" s="14"/>
      <c r="F36" s="90" t="s">
        <v>31</v>
      </c>
      <c r="G36" s="88"/>
      <c r="H36" s="3">
        <v>2</v>
      </c>
      <c r="I36" s="29"/>
      <c r="J36" s="90" t="s">
        <v>31</v>
      </c>
      <c r="K36" s="88"/>
      <c r="L36" s="3">
        <v>2</v>
      </c>
      <c r="M36" s="29"/>
      <c r="N36" s="90" t="s">
        <v>31</v>
      </c>
      <c r="O36" s="88"/>
      <c r="P36" s="3">
        <v>2</v>
      </c>
      <c r="Q36" s="29"/>
      <c r="R36" s="90" t="s">
        <v>31</v>
      </c>
      <c r="S36" s="88"/>
      <c r="T36" s="3">
        <v>3</v>
      </c>
      <c r="U36" s="2"/>
    </row>
    <row r="37" spans="1:21" s="19" customFormat="1" ht="18.95" customHeight="1" x14ac:dyDescent="0.25">
      <c r="A37" s="82"/>
      <c r="B37" s="88" t="s">
        <v>19</v>
      </c>
      <c r="C37" s="88"/>
      <c r="D37" s="3"/>
      <c r="E37" s="14"/>
      <c r="F37" s="88" t="s">
        <v>19</v>
      </c>
      <c r="G37" s="88"/>
      <c r="H37" s="3">
        <v>2.2000000000000002</v>
      </c>
      <c r="I37" s="29"/>
      <c r="J37" s="88" t="s">
        <v>19</v>
      </c>
      <c r="K37" s="88"/>
      <c r="L37" s="3">
        <v>1.8</v>
      </c>
      <c r="M37" s="29"/>
      <c r="N37" s="88" t="s">
        <v>19</v>
      </c>
      <c r="O37" s="88"/>
      <c r="P37" s="3">
        <v>1.3</v>
      </c>
      <c r="Q37" s="29"/>
      <c r="R37" s="88" t="s">
        <v>19</v>
      </c>
      <c r="S37" s="88"/>
      <c r="T37" s="3">
        <v>1.7</v>
      </c>
      <c r="U37" s="2"/>
    </row>
    <row r="38" spans="1:21" s="19" customFormat="1" ht="18.95" customHeight="1" thickBot="1" x14ac:dyDescent="0.3">
      <c r="A38" s="83"/>
      <c r="B38" s="87" t="s">
        <v>20</v>
      </c>
      <c r="C38" s="87"/>
      <c r="D38" s="4"/>
      <c r="E38" s="25"/>
      <c r="F38" s="87" t="s">
        <v>20</v>
      </c>
      <c r="G38" s="87"/>
      <c r="H38" s="4">
        <v>0.5</v>
      </c>
      <c r="I38" s="44"/>
      <c r="J38" s="87" t="s">
        <v>20</v>
      </c>
      <c r="K38" s="87"/>
      <c r="L38" s="4"/>
      <c r="M38" s="44"/>
      <c r="N38" s="87" t="s">
        <v>20</v>
      </c>
      <c r="O38" s="87"/>
      <c r="P38" s="4">
        <v>0.5</v>
      </c>
      <c r="Q38" s="44"/>
      <c r="R38" s="87" t="s">
        <v>20</v>
      </c>
      <c r="S38" s="87"/>
      <c r="T38" s="4"/>
      <c r="U38" s="5"/>
    </row>
    <row r="39" spans="1:21" s="19" customFormat="1" ht="18.95" customHeight="1" thickBot="1" x14ac:dyDescent="0.3">
      <c r="A39" s="53"/>
      <c r="B39" s="89" t="s">
        <v>32</v>
      </c>
      <c r="C39" s="87"/>
      <c r="D39" s="4"/>
      <c r="E39" s="25"/>
      <c r="F39" s="89" t="s">
        <v>32</v>
      </c>
      <c r="G39" s="87"/>
      <c r="H39" s="4"/>
      <c r="I39" s="44"/>
      <c r="J39" s="89" t="s">
        <v>32</v>
      </c>
      <c r="K39" s="87"/>
      <c r="L39" s="4"/>
      <c r="M39" s="44"/>
      <c r="N39" s="89" t="s">
        <v>32</v>
      </c>
      <c r="O39" s="87"/>
      <c r="P39" s="4"/>
      <c r="Q39" s="44"/>
      <c r="R39" s="89" t="s">
        <v>32</v>
      </c>
      <c r="S39" s="87"/>
      <c r="T39" s="4"/>
      <c r="U39" s="5"/>
    </row>
    <row r="40" spans="1:21" s="19" customFormat="1" ht="18.75" customHeight="1" thickBot="1" x14ac:dyDescent="0.3">
      <c r="A40" s="6"/>
      <c r="B40" s="87" t="s">
        <v>21</v>
      </c>
      <c r="C40" s="87"/>
      <c r="D40" s="4"/>
      <c r="E40" s="25"/>
      <c r="F40" s="87" t="s">
        <v>21</v>
      </c>
      <c r="G40" s="87"/>
      <c r="H40" s="4">
        <v>619</v>
      </c>
      <c r="I40" s="44"/>
      <c r="J40" s="87" t="s">
        <v>21</v>
      </c>
      <c r="K40" s="87"/>
      <c r="L40" s="4">
        <v>642</v>
      </c>
      <c r="M40" s="44"/>
      <c r="N40" s="87" t="s">
        <v>21</v>
      </c>
      <c r="O40" s="87"/>
      <c r="P40" s="4">
        <v>617</v>
      </c>
      <c r="Q40" s="44"/>
      <c r="R40" s="87" t="s">
        <v>21</v>
      </c>
      <c r="S40" s="87"/>
      <c r="T40" s="4">
        <v>644</v>
      </c>
      <c r="U40" s="5"/>
    </row>
    <row r="41" spans="1:21" s="52" customFormat="1" ht="56.25" customHeight="1" x14ac:dyDescent="0.25">
      <c r="A41" s="46"/>
      <c r="B41" s="47" t="s">
        <v>29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22</v>
      </c>
      <c r="C42" s="26" t="s">
        <v>23</v>
      </c>
      <c r="D42" s="26"/>
      <c r="E42" s="26"/>
      <c r="F42" s="26"/>
      <c r="G42" s="26"/>
      <c r="H42" s="26" t="s">
        <v>24</v>
      </c>
      <c r="I42" s="26"/>
      <c r="J42" s="26"/>
      <c r="K42" s="26"/>
      <c r="L42" s="26"/>
      <c r="M42" s="26"/>
      <c r="N42" s="26"/>
      <c r="O42" s="26"/>
      <c r="P42" s="26" t="s">
        <v>25</v>
      </c>
      <c r="Q42" s="9"/>
      <c r="R42" s="9"/>
      <c r="S42" s="9"/>
      <c r="T42" s="6"/>
      <c r="U42" s="6"/>
    </row>
    <row r="43" spans="1:21" s="19" customFormat="1" ht="11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21" x14ac:dyDescent="0.25">
      <c r="B44" s="112" t="s">
        <v>63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21" x14ac:dyDescent="0.25">
      <c r="B45" s="56" t="s">
        <v>64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</sheetData>
  <mergeCells count="82">
    <mergeCell ref="B44:N44"/>
    <mergeCell ref="R35:S35"/>
    <mergeCell ref="R36:S36"/>
    <mergeCell ref="J34:K34"/>
    <mergeCell ref="R34:S34"/>
    <mergeCell ref="R39:S39"/>
    <mergeCell ref="J37:K37"/>
    <mergeCell ref="B38:C38"/>
    <mergeCell ref="N37:O37"/>
    <mergeCell ref="B37:C37"/>
    <mergeCell ref="B36:C36"/>
    <mergeCell ref="R37:S37"/>
    <mergeCell ref="R38:S38"/>
    <mergeCell ref="N38:O38"/>
    <mergeCell ref="F37:G37"/>
    <mergeCell ref="J38:K38"/>
    <mergeCell ref="J36:K36"/>
    <mergeCell ref="F39:G39"/>
    <mergeCell ref="J39:K39"/>
    <mergeCell ref="N39:O39"/>
    <mergeCell ref="J22:J26"/>
    <mergeCell ref="N17:N21"/>
    <mergeCell ref="F36:G36"/>
    <mergeCell ref="N35:O35"/>
    <mergeCell ref="J27:J31"/>
    <mergeCell ref="F22:F24"/>
    <mergeCell ref="G22:G24"/>
    <mergeCell ref="K22:K26"/>
    <mergeCell ref="N22:N31"/>
    <mergeCell ref="F25:F31"/>
    <mergeCell ref="R7:R11"/>
    <mergeCell ref="R5:R6"/>
    <mergeCell ref="N5:N6"/>
    <mergeCell ref="A27:A31"/>
    <mergeCell ref="F17:F21"/>
    <mergeCell ref="R17:R21"/>
    <mergeCell ref="A12:A16"/>
    <mergeCell ref="J17:J21"/>
    <mergeCell ref="B5:B26"/>
    <mergeCell ref="J7:J16"/>
    <mergeCell ref="R22:R31"/>
    <mergeCell ref="R12:R16"/>
    <mergeCell ref="A1:U1"/>
    <mergeCell ref="A5:A6"/>
    <mergeCell ref="F5:F6"/>
    <mergeCell ref="B3:E3"/>
    <mergeCell ref="F3:I3"/>
    <mergeCell ref="J5:J6"/>
    <mergeCell ref="R3:U3"/>
    <mergeCell ref="N3:Q3"/>
    <mergeCell ref="A22:A26"/>
    <mergeCell ref="A2:F2"/>
    <mergeCell ref="B40:C40"/>
    <mergeCell ref="J3:M3"/>
    <mergeCell ref="N12:N16"/>
    <mergeCell ref="F12:F16"/>
    <mergeCell ref="F7:F11"/>
    <mergeCell ref="N7:N11"/>
    <mergeCell ref="B35:C35"/>
    <mergeCell ref="A34:A38"/>
    <mergeCell ref="F35:G35"/>
    <mergeCell ref="A7:A11"/>
    <mergeCell ref="N36:O36"/>
    <mergeCell ref="F34:G34"/>
    <mergeCell ref="N34:O34"/>
    <mergeCell ref="B39:C39"/>
    <mergeCell ref="A43:M43"/>
    <mergeCell ref="C17:C21"/>
    <mergeCell ref="G17:G21"/>
    <mergeCell ref="O17:O21"/>
    <mergeCell ref="S17:S21"/>
    <mergeCell ref="A17:A21"/>
    <mergeCell ref="B27:B31"/>
    <mergeCell ref="F40:G40"/>
    <mergeCell ref="J40:K40"/>
    <mergeCell ref="N40:O40"/>
    <mergeCell ref="R40:S40"/>
    <mergeCell ref="B34:C34"/>
    <mergeCell ref="F38:G38"/>
    <mergeCell ref="A32:B32"/>
    <mergeCell ref="A33:B33"/>
    <mergeCell ref="J35:K35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4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view="pageBreakPreview" topLeftCell="A25" zoomScale="60" zoomScaleNormal="100" workbookViewId="0">
      <selection activeCell="D39" sqref="D39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25">
      <c r="A1" s="95" t="s">
        <v>67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1" customHeight="1" thickBot="1" x14ac:dyDescent="0.3">
      <c r="A2" s="99" t="s">
        <v>70</v>
      </c>
      <c r="B2" s="100"/>
      <c r="C2" s="100"/>
      <c r="D2" s="100"/>
      <c r="E2" s="100"/>
      <c r="F2" s="100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4" t="s">
        <v>52</v>
      </c>
      <c r="C3" s="102"/>
      <c r="D3" s="102"/>
      <c r="E3" s="103"/>
      <c r="F3" s="101" t="s">
        <v>53</v>
      </c>
      <c r="G3" s="102"/>
      <c r="H3" s="102"/>
      <c r="I3" s="103"/>
      <c r="J3" s="101" t="s">
        <v>54</v>
      </c>
      <c r="K3" s="102"/>
      <c r="L3" s="102"/>
      <c r="M3" s="103"/>
      <c r="N3" s="101" t="s">
        <v>55</v>
      </c>
      <c r="O3" s="102"/>
      <c r="P3" s="102"/>
      <c r="Q3" s="103"/>
      <c r="R3" s="101" t="s">
        <v>56</v>
      </c>
      <c r="S3" s="102"/>
      <c r="T3" s="102"/>
      <c r="U3" s="103"/>
    </row>
    <row r="4" spans="1:21" s="11" customFormat="1" ht="18.95" customHeight="1" x14ac:dyDescent="0.25">
      <c r="A4" s="12" t="s">
        <v>5</v>
      </c>
      <c r="B4" s="13" t="s">
        <v>6</v>
      </c>
      <c r="C4" s="55" t="s">
        <v>62</v>
      </c>
      <c r="D4" s="15" t="s">
        <v>7</v>
      </c>
      <c r="E4" s="16" t="s">
        <v>8</v>
      </c>
      <c r="F4" s="17" t="s">
        <v>6</v>
      </c>
      <c r="G4" s="55" t="s">
        <v>62</v>
      </c>
      <c r="H4" s="15" t="s">
        <v>7</v>
      </c>
      <c r="I4" s="16" t="s">
        <v>8</v>
      </c>
      <c r="J4" s="17" t="s">
        <v>6</v>
      </c>
      <c r="K4" s="55" t="s">
        <v>62</v>
      </c>
      <c r="L4" s="15" t="s">
        <v>7</v>
      </c>
      <c r="M4" s="16" t="s">
        <v>8</v>
      </c>
      <c r="N4" s="17" t="s">
        <v>6</v>
      </c>
      <c r="O4" s="55" t="s">
        <v>62</v>
      </c>
      <c r="P4" s="15" t="s">
        <v>7</v>
      </c>
      <c r="Q4" s="16" t="s">
        <v>8</v>
      </c>
      <c r="R4" s="17" t="s">
        <v>6</v>
      </c>
      <c r="S4" s="55" t="s">
        <v>62</v>
      </c>
      <c r="T4" s="15" t="s">
        <v>7</v>
      </c>
      <c r="U4" s="16" t="s">
        <v>8</v>
      </c>
    </row>
    <row r="5" spans="1:21" s="11" customFormat="1" ht="18.95" customHeight="1" x14ac:dyDescent="0.25">
      <c r="A5" s="145" t="s">
        <v>166</v>
      </c>
      <c r="B5" s="146" t="s">
        <v>167</v>
      </c>
      <c r="C5" s="58" t="s">
        <v>72</v>
      </c>
      <c r="D5" s="59">
        <v>70</v>
      </c>
      <c r="E5" s="60">
        <f>D5*315/1000</f>
        <v>22.05</v>
      </c>
      <c r="F5" s="105" t="s">
        <v>168</v>
      </c>
      <c r="G5" s="58" t="s">
        <v>72</v>
      </c>
      <c r="H5" s="59">
        <v>70</v>
      </c>
      <c r="I5" s="60">
        <f>H5*315/1000</f>
        <v>22.05</v>
      </c>
      <c r="J5" s="105" t="s">
        <v>169</v>
      </c>
      <c r="K5" s="32" t="s">
        <v>170</v>
      </c>
      <c r="L5" s="33">
        <v>141</v>
      </c>
      <c r="M5" s="60">
        <f>L5*315/1000</f>
        <v>44.414999999999999</v>
      </c>
      <c r="N5" s="105" t="s">
        <v>71</v>
      </c>
      <c r="O5" s="58" t="s">
        <v>72</v>
      </c>
      <c r="P5" s="59">
        <v>60</v>
      </c>
      <c r="Q5" s="60">
        <f>P5*315/1000</f>
        <v>18.899999999999999</v>
      </c>
      <c r="R5" s="105" t="s">
        <v>76</v>
      </c>
      <c r="S5" s="58" t="s">
        <v>72</v>
      </c>
      <c r="T5" s="59">
        <v>65</v>
      </c>
      <c r="U5" s="60">
        <f>T5*315/1000</f>
        <v>20.475000000000001</v>
      </c>
    </row>
    <row r="6" spans="1:21" s="11" customFormat="1" ht="18.95" customHeight="1" x14ac:dyDescent="0.25">
      <c r="A6" s="145"/>
      <c r="B6" s="146"/>
      <c r="C6" s="58" t="s">
        <v>171</v>
      </c>
      <c r="D6" s="59">
        <v>10</v>
      </c>
      <c r="E6" s="60">
        <f t="shared" ref="E6:E17" si="0">D6*315/1000</f>
        <v>3.15</v>
      </c>
      <c r="F6" s="105"/>
      <c r="G6" s="58" t="s">
        <v>172</v>
      </c>
      <c r="H6" s="59">
        <v>11</v>
      </c>
      <c r="I6" s="60">
        <f t="shared" ref="I6:I17" si="1">H6*315/1000</f>
        <v>3.4649999999999999</v>
      </c>
      <c r="J6" s="105"/>
      <c r="K6" s="61"/>
      <c r="L6" s="62"/>
      <c r="M6" s="60"/>
      <c r="N6" s="105"/>
      <c r="O6" s="58" t="s">
        <v>173</v>
      </c>
      <c r="P6" s="59">
        <v>10</v>
      </c>
      <c r="Q6" s="60">
        <f t="shared" ref="Q6:Q17" si="2">P6*315/1000</f>
        <v>3.15</v>
      </c>
      <c r="R6" s="105"/>
      <c r="S6" s="58" t="s">
        <v>79</v>
      </c>
      <c r="T6" s="59">
        <v>15</v>
      </c>
      <c r="U6" s="60">
        <f t="shared" ref="U6:U17" si="3">T6*315/1000</f>
        <v>4.7249999999999996</v>
      </c>
    </row>
    <row r="7" spans="1:21" s="19" customFormat="1" ht="18.95" customHeight="1" x14ac:dyDescent="0.25">
      <c r="A7" s="147" t="s">
        <v>211</v>
      </c>
      <c r="B7" s="130" t="s">
        <v>174</v>
      </c>
      <c r="C7" s="32" t="s">
        <v>80</v>
      </c>
      <c r="D7" s="33">
        <v>70</v>
      </c>
      <c r="E7" s="60">
        <f t="shared" si="0"/>
        <v>22.05</v>
      </c>
      <c r="F7" s="114" t="s">
        <v>175</v>
      </c>
      <c r="G7" s="32" t="s">
        <v>176</v>
      </c>
      <c r="H7" s="33">
        <v>50</v>
      </c>
      <c r="I7" s="60">
        <f t="shared" si="1"/>
        <v>15.75</v>
      </c>
      <c r="J7" s="136" t="s">
        <v>177</v>
      </c>
      <c r="K7" s="32" t="s">
        <v>82</v>
      </c>
      <c r="L7" s="33">
        <v>80</v>
      </c>
      <c r="M7" s="60">
        <f t="shared" ref="M7:M14" si="4">L7*315/1000</f>
        <v>25.2</v>
      </c>
      <c r="N7" s="130" t="s">
        <v>178</v>
      </c>
      <c r="O7" s="32" t="s">
        <v>265</v>
      </c>
      <c r="P7" s="33">
        <v>78</v>
      </c>
      <c r="Q7" s="60">
        <f t="shared" si="2"/>
        <v>24.57</v>
      </c>
      <c r="R7" s="130" t="s">
        <v>179</v>
      </c>
      <c r="S7" s="32" t="s">
        <v>220</v>
      </c>
      <c r="T7" s="33">
        <v>52</v>
      </c>
      <c r="U7" s="60">
        <f t="shared" si="3"/>
        <v>16.38</v>
      </c>
    </row>
    <row r="8" spans="1:21" s="19" customFormat="1" ht="18.95" customHeight="1" x14ac:dyDescent="0.25">
      <c r="A8" s="148"/>
      <c r="B8" s="130"/>
      <c r="C8" s="32" t="s">
        <v>136</v>
      </c>
      <c r="D8" s="33">
        <v>20</v>
      </c>
      <c r="E8" s="60">
        <f t="shared" si="0"/>
        <v>6.3</v>
      </c>
      <c r="F8" s="115"/>
      <c r="G8" s="32" t="s">
        <v>180</v>
      </c>
      <c r="H8" s="33">
        <v>1</v>
      </c>
      <c r="I8" s="60"/>
      <c r="J8" s="116"/>
      <c r="K8" s="32" t="s">
        <v>104</v>
      </c>
      <c r="L8" s="33">
        <v>45</v>
      </c>
      <c r="M8" s="60">
        <f t="shared" si="4"/>
        <v>14.175000000000001</v>
      </c>
      <c r="N8" s="130"/>
      <c r="O8" s="32" t="s">
        <v>181</v>
      </c>
      <c r="P8" s="33">
        <v>60</v>
      </c>
      <c r="Q8" s="60">
        <f t="shared" si="2"/>
        <v>18.899999999999999</v>
      </c>
      <c r="R8" s="130"/>
      <c r="S8" s="32" t="s">
        <v>185</v>
      </c>
      <c r="T8" s="33">
        <v>20</v>
      </c>
      <c r="U8" s="60">
        <f t="shared" si="3"/>
        <v>6.3</v>
      </c>
    </row>
    <row r="9" spans="1:21" s="19" customFormat="1" ht="18.95" customHeight="1" x14ac:dyDescent="0.25">
      <c r="A9" s="148"/>
      <c r="B9" s="130"/>
      <c r="C9" s="32" t="s">
        <v>183</v>
      </c>
      <c r="D9" s="33">
        <v>5</v>
      </c>
      <c r="E9" s="60">
        <f t="shared" si="0"/>
        <v>1.575</v>
      </c>
      <c r="F9" s="115"/>
      <c r="G9" s="58"/>
      <c r="H9" s="59"/>
      <c r="I9" s="60"/>
      <c r="J9" s="116"/>
      <c r="K9" s="32" t="s">
        <v>139</v>
      </c>
      <c r="L9" s="33">
        <v>35</v>
      </c>
      <c r="M9" s="60">
        <f t="shared" si="4"/>
        <v>11.025</v>
      </c>
      <c r="N9" s="130"/>
      <c r="O9" s="32" t="s">
        <v>184</v>
      </c>
      <c r="P9" s="33">
        <v>6.3</v>
      </c>
      <c r="Q9" s="60"/>
      <c r="R9" s="130"/>
      <c r="S9" s="32" t="s">
        <v>182</v>
      </c>
      <c r="T9" s="33">
        <v>20</v>
      </c>
      <c r="U9" s="60">
        <f t="shared" si="3"/>
        <v>6.3</v>
      </c>
    </row>
    <row r="10" spans="1:21" s="19" customFormat="1" ht="18.95" customHeight="1" x14ac:dyDescent="0.25">
      <c r="A10" s="148"/>
      <c r="B10" s="130"/>
      <c r="C10" s="32" t="s">
        <v>186</v>
      </c>
      <c r="D10" s="33">
        <v>1</v>
      </c>
      <c r="E10" s="60">
        <f t="shared" si="0"/>
        <v>0.315</v>
      </c>
      <c r="F10" s="115"/>
      <c r="G10" s="58"/>
      <c r="H10" s="59"/>
      <c r="I10" s="60"/>
      <c r="J10" s="116"/>
      <c r="K10" s="32" t="s">
        <v>187</v>
      </c>
      <c r="L10" s="33">
        <v>10</v>
      </c>
      <c r="M10" s="60">
        <f t="shared" si="4"/>
        <v>3.15</v>
      </c>
      <c r="N10" s="130"/>
      <c r="O10" s="58"/>
      <c r="P10" s="59"/>
      <c r="Q10" s="60"/>
      <c r="R10" s="130"/>
      <c r="S10" s="32" t="s">
        <v>111</v>
      </c>
      <c r="T10" s="33">
        <v>0.5</v>
      </c>
      <c r="U10" s="60">
        <f t="shared" si="3"/>
        <v>0.1575</v>
      </c>
    </row>
    <row r="11" spans="1:21" s="19" customFormat="1" ht="18.95" customHeight="1" x14ac:dyDescent="0.25">
      <c r="A11" s="148"/>
      <c r="B11" s="130"/>
      <c r="C11" s="58"/>
      <c r="D11" s="59"/>
      <c r="E11" s="60"/>
      <c r="F11" s="140"/>
      <c r="G11" s="54"/>
      <c r="H11" s="63"/>
      <c r="I11" s="60"/>
      <c r="J11" s="116"/>
      <c r="K11" s="32" t="s">
        <v>155</v>
      </c>
      <c r="L11" s="33">
        <v>10</v>
      </c>
      <c r="M11" s="60">
        <f t="shared" si="4"/>
        <v>3.15</v>
      </c>
      <c r="N11" s="130"/>
      <c r="O11" s="58"/>
      <c r="P11" s="59"/>
      <c r="Q11" s="60"/>
      <c r="R11" s="130"/>
      <c r="S11" s="32" t="s">
        <v>140</v>
      </c>
      <c r="T11" s="33">
        <v>0.5</v>
      </c>
      <c r="U11" s="60">
        <f t="shared" si="3"/>
        <v>0.1575</v>
      </c>
    </row>
    <row r="12" spans="1:21" s="19" customFormat="1" ht="18.95" customHeight="1" x14ac:dyDescent="0.25">
      <c r="A12" s="147" t="s">
        <v>188</v>
      </c>
      <c r="B12" s="130" t="s">
        <v>189</v>
      </c>
      <c r="C12" s="32" t="s">
        <v>190</v>
      </c>
      <c r="D12" s="33">
        <v>110</v>
      </c>
      <c r="E12" s="60">
        <f t="shared" si="0"/>
        <v>34.65</v>
      </c>
      <c r="F12" s="114" t="s">
        <v>191</v>
      </c>
      <c r="G12" s="32" t="s">
        <v>192</v>
      </c>
      <c r="H12" s="33">
        <v>25</v>
      </c>
      <c r="I12" s="60">
        <f t="shared" si="1"/>
        <v>7.875</v>
      </c>
      <c r="J12" s="116"/>
      <c r="K12" s="32" t="s">
        <v>106</v>
      </c>
      <c r="L12" s="33">
        <v>10</v>
      </c>
      <c r="M12" s="60">
        <f t="shared" si="4"/>
        <v>3.15</v>
      </c>
      <c r="N12" s="130" t="s">
        <v>193</v>
      </c>
      <c r="O12" s="32" t="s">
        <v>82</v>
      </c>
      <c r="P12" s="33">
        <v>85</v>
      </c>
      <c r="Q12" s="60">
        <f t="shared" si="2"/>
        <v>26.774999999999999</v>
      </c>
      <c r="R12" s="130" t="s">
        <v>194</v>
      </c>
      <c r="S12" s="32" t="s">
        <v>96</v>
      </c>
      <c r="T12" s="33">
        <v>62</v>
      </c>
      <c r="U12" s="60">
        <f t="shared" si="3"/>
        <v>19.53</v>
      </c>
    </row>
    <row r="13" spans="1:21" s="19" customFormat="1" ht="18.95" customHeight="1" x14ac:dyDescent="0.25">
      <c r="A13" s="148"/>
      <c r="B13" s="130"/>
      <c r="C13" s="32" t="s">
        <v>102</v>
      </c>
      <c r="D13" s="33">
        <v>10</v>
      </c>
      <c r="E13" s="60">
        <f t="shared" si="0"/>
        <v>3.15</v>
      </c>
      <c r="F13" s="115"/>
      <c r="G13" s="32" t="s">
        <v>195</v>
      </c>
      <c r="H13" s="33">
        <v>17</v>
      </c>
      <c r="I13" s="60">
        <f t="shared" si="1"/>
        <v>5.3550000000000004</v>
      </c>
      <c r="J13" s="116"/>
      <c r="K13" s="32" t="s">
        <v>197</v>
      </c>
      <c r="L13" s="33">
        <v>1</v>
      </c>
      <c r="M13" s="60">
        <f t="shared" si="4"/>
        <v>0.315</v>
      </c>
      <c r="N13" s="130"/>
      <c r="O13" s="32" t="s">
        <v>102</v>
      </c>
      <c r="P13" s="33">
        <v>15</v>
      </c>
      <c r="Q13" s="60">
        <f t="shared" si="2"/>
        <v>4.7249999999999996</v>
      </c>
      <c r="R13" s="130"/>
      <c r="S13" s="32" t="s">
        <v>196</v>
      </c>
      <c r="T13" s="33">
        <v>1</v>
      </c>
      <c r="U13" s="60">
        <f t="shared" si="3"/>
        <v>0.315</v>
      </c>
    </row>
    <row r="14" spans="1:21" s="19" customFormat="1" ht="18.95" customHeight="1" x14ac:dyDescent="0.25">
      <c r="A14" s="148"/>
      <c r="B14" s="130"/>
      <c r="C14" s="32" t="s">
        <v>198</v>
      </c>
      <c r="D14" s="33">
        <v>5</v>
      </c>
      <c r="E14" s="60">
        <f t="shared" si="0"/>
        <v>1.575</v>
      </c>
      <c r="F14" s="115"/>
      <c r="G14" s="32" t="s">
        <v>104</v>
      </c>
      <c r="H14" s="33">
        <v>10</v>
      </c>
      <c r="I14" s="60">
        <f t="shared" si="1"/>
        <v>3.15</v>
      </c>
      <c r="J14" s="116"/>
      <c r="K14" s="32" t="s">
        <v>103</v>
      </c>
      <c r="L14" s="33">
        <v>0.5</v>
      </c>
      <c r="M14" s="60">
        <f t="shared" si="4"/>
        <v>0.1575</v>
      </c>
      <c r="N14" s="130"/>
      <c r="O14" s="32" t="s">
        <v>106</v>
      </c>
      <c r="P14" s="33">
        <v>3</v>
      </c>
      <c r="Q14" s="60">
        <f t="shared" si="2"/>
        <v>0.94499999999999995</v>
      </c>
      <c r="R14" s="130"/>
      <c r="S14" s="32"/>
      <c r="T14" s="33"/>
      <c r="U14" s="60"/>
    </row>
    <row r="15" spans="1:21" s="19" customFormat="1" ht="18.95" customHeight="1" x14ac:dyDescent="0.25">
      <c r="A15" s="148"/>
      <c r="B15" s="130"/>
      <c r="C15" s="32" t="s">
        <v>106</v>
      </c>
      <c r="D15" s="33">
        <v>5</v>
      </c>
      <c r="E15" s="60">
        <f t="shared" si="0"/>
        <v>1.575</v>
      </c>
      <c r="F15" s="115"/>
      <c r="G15" s="32" t="s">
        <v>106</v>
      </c>
      <c r="H15" s="33">
        <v>10</v>
      </c>
      <c r="I15" s="60">
        <f t="shared" si="1"/>
        <v>3.15</v>
      </c>
      <c r="J15" s="116"/>
      <c r="K15" s="58"/>
      <c r="L15" s="59"/>
      <c r="M15" s="60"/>
      <c r="N15" s="130"/>
      <c r="O15" s="32"/>
      <c r="P15" s="33"/>
      <c r="Q15" s="60"/>
      <c r="R15" s="130"/>
      <c r="S15" s="58"/>
      <c r="T15" s="59"/>
      <c r="U15" s="60"/>
    </row>
    <row r="16" spans="1:21" s="19" customFormat="1" ht="18.95" customHeight="1" x14ac:dyDescent="0.25">
      <c r="A16" s="148"/>
      <c r="B16" s="130"/>
      <c r="C16" s="58"/>
      <c r="D16" s="59"/>
      <c r="E16" s="60"/>
      <c r="F16" s="140"/>
      <c r="G16" s="54"/>
      <c r="H16" s="63"/>
      <c r="I16" s="60"/>
      <c r="J16" s="116"/>
      <c r="K16" s="58"/>
      <c r="L16" s="59"/>
      <c r="M16" s="60"/>
      <c r="N16" s="130"/>
      <c r="O16" s="58"/>
      <c r="P16" s="59"/>
      <c r="Q16" s="60"/>
      <c r="R16" s="130"/>
      <c r="S16" s="58"/>
      <c r="T16" s="59"/>
      <c r="U16" s="60"/>
    </row>
    <row r="17" spans="1:21" s="19" customFormat="1" ht="18.95" customHeight="1" x14ac:dyDescent="0.25">
      <c r="A17" s="147" t="s">
        <v>199</v>
      </c>
      <c r="B17" s="118" t="s">
        <v>112</v>
      </c>
      <c r="C17" s="106" t="s">
        <v>128</v>
      </c>
      <c r="D17" s="74">
        <v>75</v>
      </c>
      <c r="E17" s="60">
        <f t="shared" si="0"/>
        <v>23.625</v>
      </c>
      <c r="F17" s="118" t="s">
        <v>112</v>
      </c>
      <c r="G17" s="106" t="s">
        <v>128</v>
      </c>
      <c r="H17" s="74">
        <v>75</v>
      </c>
      <c r="I17" s="60">
        <f t="shared" si="1"/>
        <v>23.625</v>
      </c>
      <c r="J17" s="117"/>
      <c r="K17" s="58"/>
      <c r="L17" s="59"/>
      <c r="M17" s="60"/>
      <c r="N17" s="118" t="s">
        <v>200</v>
      </c>
      <c r="O17" s="106" t="s">
        <v>128</v>
      </c>
      <c r="P17" s="74">
        <v>75</v>
      </c>
      <c r="Q17" s="60">
        <f t="shared" si="2"/>
        <v>23.625</v>
      </c>
      <c r="R17" s="109" t="s">
        <v>35</v>
      </c>
      <c r="S17" s="106" t="s">
        <v>128</v>
      </c>
      <c r="T17" s="74">
        <v>75</v>
      </c>
      <c r="U17" s="60">
        <f t="shared" si="3"/>
        <v>23.625</v>
      </c>
    </row>
    <row r="18" spans="1:21" s="19" customFormat="1" ht="18.95" customHeight="1" x14ac:dyDescent="0.25">
      <c r="A18" s="148"/>
      <c r="B18" s="118"/>
      <c r="C18" s="107"/>
      <c r="D18" s="74"/>
      <c r="E18" s="75"/>
      <c r="F18" s="118"/>
      <c r="G18" s="107"/>
      <c r="H18" s="74"/>
      <c r="I18" s="75"/>
      <c r="J18" s="114" t="s">
        <v>201</v>
      </c>
      <c r="K18" s="58" t="s">
        <v>202</v>
      </c>
      <c r="L18" s="59">
        <v>20</v>
      </c>
      <c r="M18" s="75" t="s">
        <v>264</v>
      </c>
      <c r="N18" s="118"/>
      <c r="O18" s="107"/>
      <c r="P18" s="74"/>
      <c r="Q18" s="75"/>
      <c r="R18" s="109"/>
      <c r="S18" s="107"/>
      <c r="T18" s="74"/>
      <c r="U18" s="75"/>
    </row>
    <row r="19" spans="1:21" s="19" customFormat="1" ht="18.95" customHeight="1" x14ac:dyDescent="0.25">
      <c r="A19" s="148"/>
      <c r="B19" s="118"/>
      <c r="C19" s="107"/>
      <c r="D19" s="74"/>
      <c r="E19" s="75"/>
      <c r="F19" s="118"/>
      <c r="G19" s="107"/>
      <c r="H19" s="74"/>
      <c r="I19" s="75"/>
      <c r="J19" s="116"/>
      <c r="K19" s="58"/>
      <c r="L19" s="59"/>
      <c r="M19" s="75"/>
      <c r="N19" s="118"/>
      <c r="O19" s="107"/>
      <c r="P19" s="74"/>
      <c r="Q19" s="75"/>
      <c r="R19" s="109"/>
      <c r="S19" s="107"/>
      <c r="T19" s="74"/>
      <c r="U19" s="75"/>
    </row>
    <row r="20" spans="1:21" s="19" customFormat="1" ht="18.95" customHeight="1" x14ac:dyDescent="0.25">
      <c r="A20" s="148"/>
      <c r="B20" s="118"/>
      <c r="C20" s="107"/>
      <c r="D20" s="74"/>
      <c r="E20" s="75"/>
      <c r="F20" s="118"/>
      <c r="G20" s="107"/>
      <c r="H20" s="74"/>
      <c r="I20" s="75"/>
      <c r="J20" s="116"/>
      <c r="K20" s="58"/>
      <c r="L20" s="59"/>
      <c r="M20" s="75"/>
      <c r="N20" s="118"/>
      <c r="O20" s="107"/>
      <c r="P20" s="74"/>
      <c r="Q20" s="75"/>
      <c r="R20" s="109"/>
      <c r="S20" s="107"/>
      <c r="T20" s="74"/>
      <c r="U20" s="75"/>
    </row>
    <row r="21" spans="1:21" s="19" customFormat="1" ht="18.95" customHeight="1" x14ac:dyDescent="0.25">
      <c r="A21" s="148"/>
      <c r="B21" s="118"/>
      <c r="C21" s="108"/>
      <c r="D21" s="74"/>
      <c r="E21" s="75"/>
      <c r="F21" s="118"/>
      <c r="G21" s="108"/>
      <c r="H21" s="74"/>
      <c r="I21" s="75"/>
      <c r="J21" s="117"/>
      <c r="K21" s="58"/>
      <c r="L21" s="59"/>
      <c r="M21" s="75"/>
      <c r="N21" s="118"/>
      <c r="O21" s="108"/>
      <c r="P21" s="74"/>
      <c r="Q21" s="75"/>
      <c r="R21" s="109"/>
      <c r="S21" s="108"/>
      <c r="T21" s="74"/>
      <c r="U21" s="75"/>
    </row>
    <row r="22" spans="1:21" s="19" customFormat="1" ht="18.95" customHeight="1" x14ac:dyDescent="0.25">
      <c r="A22" s="147" t="s">
        <v>203</v>
      </c>
      <c r="B22" s="130"/>
      <c r="C22" s="58"/>
      <c r="D22" s="59"/>
      <c r="E22" s="18"/>
      <c r="F22" s="114"/>
      <c r="G22" s="58"/>
      <c r="H22" s="59"/>
      <c r="I22" s="18"/>
      <c r="J22" s="118" t="s">
        <v>112</v>
      </c>
      <c r="K22" s="106" t="s">
        <v>128</v>
      </c>
      <c r="L22" s="74">
        <v>75</v>
      </c>
      <c r="M22" s="60">
        <f>L22*315/1000</f>
        <v>23.625</v>
      </c>
      <c r="N22" s="142" t="s">
        <v>266</v>
      </c>
      <c r="O22" s="58"/>
      <c r="P22" s="59"/>
      <c r="Q22" s="18"/>
      <c r="R22" s="128"/>
      <c r="S22" s="58"/>
      <c r="T22" s="59"/>
      <c r="U22" s="18"/>
    </row>
    <row r="23" spans="1:21" s="19" customFormat="1" ht="18.95" customHeight="1" x14ac:dyDescent="0.25">
      <c r="A23" s="148"/>
      <c r="B23" s="130"/>
      <c r="C23" s="58"/>
      <c r="D23" s="59"/>
      <c r="E23" s="18"/>
      <c r="F23" s="115"/>
      <c r="G23" s="58"/>
      <c r="H23" s="59"/>
      <c r="I23" s="18"/>
      <c r="J23" s="118"/>
      <c r="K23" s="107"/>
      <c r="L23" s="74"/>
      <c r="M23" s="75"/>
      <c r="N23" s="143"/>
      <c r="O23" s="58"/>
      <c r="P23" s="59"/>
      <c r="Q23" s="18"/>
      <c r="R23" s="128"/>
      <c r="S23" s="58"/>
      <c r="T23" s="59"/>
      <c r="U23" s="18"/>
    </row>
    <row r="24" spans="1:21" s="19" customFormat="1" ht="18.95" customHeight="1" x14ac:dyDescent="0.25">
      <c r="A24" s="148"/>
      <c r="B24" s="130"/>
      <c r="C24" s="58"/>
      <c r="D24" s="59"/>
      <c r="E24" s="18"/>
      <c r="F24" s="115"/>
      <c r="G24" s="58"/>
      <c r="H24" s="59"/>
      <c r="I24" s="18"/>
      <c r="J24" s="118"/>
      <c r="K24" s="107"/>
      <c r="L24" s="74"/>
      <c r="M24" s="75"/>
      <c r="N24" s="143"/>
      <c r="O24" s="58"/>
      <c r="P24" s="59"/>
      <c r="Q24" s="18"/>
      <c r="R24" s="128"/>
      <c r="S24" s="58"/>
      <c r="T24" s="59"/>
      <c r="U24" s="18"/>
    </row>
    <row r="25" spans="1:21" s="19" customFormat="1" ht="18.95" customHeight="1" x14ac:dyDescent="0.25">
      <c r="A25" s="148"/>
      <c r="B25" s="130"/>
      <c r="C25" s="58"/>
      <c r="D25" s="59"/>
      <c r="E25" s="18"/>
      <c r="F25" s="115"/>
      <c r="G25" s="58"/>
      <c r="H25" s="59"/>
      <c r="I25" s="18"/>
      <c r="J25" s="118"/>
      <c r="K25" s="107"/>
      <c r="L25" s="74"/>
      <c r="M25" s="75"/>
      <c r="N25" s="143"/>
      <c r="O25" s="32" t="s">
        <v>96</v>
      </c>
      <c r="P25" s="33">
        <v>12</v>
      </c>
      <c r="Q25" s="60">
        <f t="shared" ref="Q25:Q30" si="5">P25*315/1000</f>
        <v>3.78</v>
      </c>
      <c r="R25" s="128"/>
      <c r="S25" s="58"/>
      <c r="T25" s="59"/>
      <c r="U25" s="18"/>
    </row>
    <row r="26" spans="1:21" s="19" customFormat="1" ht="18.95" customHeight="1" x14ac:dyDescent="0.25">
      <c r="A26" s="148"/>
      <c r="B26" s="130"/>
      <c r="C26" s="58"/>
      <c r="D26" s="59"/>
      <c r="E26" s="18"/>
      <c r="F26" s="140"/>
      <c r="G26" s="54"/>
      <c r="H26" s="63"/>
      <c r="I26" s="18"/>
      <c r="J26" s="118"/>
      <c r="K26" s="108"/>
      <c r="L26" s="74"/>
      <c r="M26" s="75"/>
      <c r="N26" s="143"/>
      <c r="O26" s="32" t="s">
        <v>86</v>
      </c>
      <c r="P26" s="33">
        <v>10</v>
      </c>
      <c r="Q26" s="60">
        <f t="shared" si="5"/>
        <v>3.15</v>
      </c>
      <c r="R26" s="128"/>
      <c r="S26" s="58"/>
      <c r="T26" s="59"/>
      <c r="U26" s="18"/>
    </row>
    <row r="27" spans="1:21" s="19" customFormat="1" ht="18.95" customHeight="1" x14ac:dyDescent="0.25">
      <c r="A27" s="105" t="s">
        <v>204</v>
      </c>
      <c r="B27" s="130" t="s">
        <v>208</v>
      </c>
      <c r="C27" s="32" t="s">
        <v>87</v>
      </c>
      <c r="D27" s="33">
        <v>26</v>
      </c>
      <c r="E27" s="60">
        <f>D27*315/1000</f>
        <v>8.19</v>
      </c>
      <c r="F27" s="142" t="s">
        <v>261</v>
      </c>
      <c r="G27" s="32" t="s">
        <v>150</v>
      </c>
      <c r="H27" s="33">
        <v>25</v>
      </c>
      <c r="I27" s="60">
        <f>H27*315/1000</f>
        <v>7.875</v>
      </c>
      <c r="J27" s="118" t="s">
        <v>207</v>
      </c>
      <c r="K27" s="32" t="s">
        <v>151</v>
      </c>
      <c r="L27" s="33">
        <v>30</v>
      </c>
      <c r="M27" s="60">
        <f>L27*315/1000</f>
        <v>9.4499999999999993</v>
      </c>
      <c r="N27" s="151"/>
      <c r="O27" s="32" t="s">
        <v>105</v>
      </c>
      <c r="P27" s="33">
        <v>8</v>
      </c>
      <c r="Q27" s="60">
        <f t="shared" si="5"/>
        <v>2.52</v>
      </c>
      <c r="R27" s="128" t="s">
        <v>267</v>
      </c>
      <c r="S27" s="32" t="s">
        <v>101</v>
      </c>
      <c r="T27" s="33">
        <v>30</v>
      </c>
      <c r="U27" s="60">
        <f>T27*315/1000</f>
        <v>9.4499999999999993</v>
      </c>
    </row>
    <row r="28" spans="1:21" s="19" customFormat="1" ht="18.95" customHeight="1" x14ac:dyDescent="0.25">
      <c r="A28" s="105"/>
      <c r="B28" s="130"/>
      <c r="C28" s="32" t="s">
        <v>96</v>
      </c>
      <c r="D28" s="33">
        <v>12</v>
      </c>
      <c r="E28" s="60">
        <f>D28*315/1000</f>
        <v>3.78</v>
      </c>
      <c r="F28" s="143"/>
      <c r="G28" s="32" t="s">
        <v>161</v>
      </c>
      <c r="H28" s="33">
        <v>6</v>
      </c>
      <c r="I28" s="60">
        <f>H28*315/1000</f>
        <v>1.89</v>
      </c>
      <c r="J28" s="118"/>
      <c r="K28" s="32" t="s">
        <v>209</v>
      </c>
      <c r="L28" s="33">
        <v>6</v>
      </c>
      <c r="M28" s="60">
        <f>L28*315/1000</f>
        <v>1.89</v>
      </c>
      <c r="N28" s="151"/>
      <c r="O28" s="32" t="s">
        <v>117</v>
      </c>
      <c r="P28" s="33">
        <v>5</v>
      </c>
      <c r="Q28" s="60">
        <f t="shared" si="5"/>
        <v>1.575</v>
      </c>
      <c r="R28" s="128"/>
      <c r="S28" s="32" t="s">
        <v>268</v>
      </c>
      <c r="T28" s="33">
        <v>8</v>
      </c>
      <c r="U28" s="60">
        <f>T28*315/1000</f>
        <v>2.52</v>
      </c>
    </row>
    <row r="29" spans="1:21" s="19" customFormat="1" ht="18.95" customHeight="1" x14ac:dyDescent="0.25">
      <c r="A29" s="105"/>
      <c r="B29" s="130"/>
      <c r="C29" s="32" t="s">
        <v>90</v>
      </c>
      <c r="D29" s="33">
        <v>1</v>
      </c>
      <c r="E29" s="60">
        <f>D29*315/1000</f>
        <v>0.315</v>
      </c>
      <c r="F29" s="143"/>
      <c r="G29" s="32" t="s">
        <v>262</v>
      </c>
      <c r="H29" s="33">
        <v>5</v>
      </c>
      <c r="I29" s="60">
        <f>H29*315/1000</f>
        <v>1.575</v>
      </c>
      <c r="J29" s="118"/>
      <c r="K29" s="32" t="s">
        <v>156</v>
      </c>
      <c r="L29" s="33">
        <v>1.2</v>
      </c>
      <c r="M29" s="60">
        <f>L29*315/1000</f>
        <v>0.378</v>
      </c>
      <c r="N29" s="151"/>
      <c r="O29" s="32" t="s">
        <v>106</v>
      </c>
      <c r="P29" s="33">
        <v>2</v>
      </c>
      <c r="Q29" s="60">
        <f t="shared" si="5"/>
        <v>0.63</v>
      </c>
      <c r="R29" s="128"/>
      <c r="S29" s="32" t="s">
        <v>141</v>
      </c>
      <c r="T29" s="33">
        <v>8</v>
      </c>
      <c r="U29" s="60">
        <f>T29*315/1000</f>
        <v>2.52</v>
      </c>
    </row>
    <row r="30" spans="1:21" s="19" customFormat="1" ht="18.95" customHeight="1" x14ac:dyDescent="0.25">
      <c r="A30" s="105"/>
      <c r="B30" s="130"/>
      <c r="C30" s="58"/>
      <c r="D30" s="59"/>
      <c r="E30" s="60"/>
      <c r="F30" s="143"/>
      <c r="G30" s="32" t="s">
        <v>263</v>
      </c>
      <c r="H30" s="33">
        <v>2</v>
      </c>
      <c r="I30" s="60">
        <f>H30*315/1000</f>
        <v>0.63</v>
      </c>
      <c r="J30" s="118"/>
      <c r="K30" s="32" t="s">
        <v>90</v>
      </c>
      <c r="L30" s="33">
        <v>1</v>
      </c>
      <c r="M30" s="60">
        <f>L30*315/1000</f>
        <v>0.315</v>
      </c>
      <c r="N30" s="151"/>
      <c r="O30" s="32" t="s">
        <v>90</v>
      </c>
      <c r="P30" s="33">
        <v>1</v>
      </c>
      <c r="Q30" s="60">
        <f t="shared" si="5"/>
        <v>0.315</v>
      </c>
      <c r="R30" s="128"/>
      <c r="S30" s="32" t="s">
        <v>153</v>
      </c>
      <c r="T30" s="33">
        <v>7</v>
      </c>
      <c r="U30" s="60">
        <f>T30*315/1000</f>
        <v>2.2050000000000001</v>
      </c>
    </row>
    <row r="31" spans="1:21" s="19" customFormat="1" ht="18.95" customHeight="1" x14ac:dyDescent="0.25">
      <c r="A31" s="105"/>
      <c r="B31" s="130"/>
      <c r="C31" s="58"/>
      <c r="D31" s="59"/>
      <c r="E31" s="60"/>
      <c r="F31" s="144"/>
      <c r="G31" s="32"/>
      <c r="H31" s="33"/>
      <c r="I31" s="60"/>
      <c r="J31" s="118"/>
      <c r="K31" s="32" t="s">
        <v>210</v>
      </c>
      <c r="L31" s="33">
        <v>1</v>
      </c>
      <c r="M31" s="60">
        <f>L31*315/1000</f>
        <v>0.315</v>
      </c>
      <c r="N31" s="152"/>
      <c r="O31" s="58"/>
      <c r="P31" s="59"/>
      <c r="Q31" s="60"/>
      <c r="R31" s="128"/>
      <c r="S31" s="32" t="s">
        <v>90</v>
      </c>
      <c r="T31" s="33">
        <v>1</v>
      </c>
      <c r="U31" s="60">
        <f>T31*315/1000</f>
        <v>0.315</v>
      </c>
    </row>
    <row r="32" spans="1:21" s="19" customFormat="1" ht="18.95" customHeight="1" x14ac:dyDescent="0.25">
      <c r="A32" s="105" t="s">
        <v>120</v>
      </c>
      <c r="B32" s="146"/>
      <c r="C32" s="54"/>
      <c r="D32" s="63"/>
      <c r="E32" s="64"/>
      <c r="F32" s="67" t="s">
        <v>120</v>
      </c>
      <c r="G32" s="54" t="s">
        <v>120</v>
      </c>
      <c r="H32" s="54" t="s">
        <v>122</v>
      </c>
      <c r="I32" s="64"/>
      <c r="J32" s="67" t="s">
        <v>120</v>
      </c>
      <c r="K32" s="58"/>
      <c r="L32" s="59"/>
      <c r="M32" s="64"/>
      <c r="N32" s="67" t="s">
        <v>120</v>
      </c>
      <c r="O32" s="54" t="s">
        <v>120</v>
      </c>
      <c r="P32" s="54" t="s">
        <v>122</v>
      </c>
      <c r="Q32" s="64"/>
      <c r="R32" s="67" t="s">
        <v>120</v>
      </c>
      <c r="S32" s="54"/>
      <c r="T32" s="54"/>
      <c r="U32" s="76"/>
    </row>
    <row r="33" spans="1:21" s="19" customFormat="1" ht="18.95" customHeight="1" thickBot="1" x14ac:dyDescent="0.3">
      <c r="A33" s="149" t="s">
        <v>165</v>
      </c>
      <c r="B33" s="150"/>
      <c r="C33" s="69"/>
      <c r="D33" s="72"/>
      <c r="E33" s="71"/>
      <c r="F33" s="68" t="s">
        <v>165</v>
      </c>
      <c r="G33" s="69"/>
      <c r="H33" s="72"/>
      <c r="I33" s="71"/>
      <c r="J33" s="68" t="s">
        <v>0</v>
      </c>
      <c r="K33" s="69"/>
      <c r="L33" s="72"/>
      <c r="M33" s="71"/>
      <c r="N33" s="68" t="s">
        <v>0</v>
      </c>
      <c r="O33" s="69"/>
      <c r="P33" s="72"/>
      <c r="Q33" s="71"/>
      <c r="R33" s="68" t="s">
        <v>0</v>
      </c>
      <c r="S33" s="69"/>
      <c r="T33" s="72"/>
      <c r="U33" s="77"/>
    </row>
    <row r="34" spans="1:21" s="19" customFormat="1" ht="18.95" customHeight="1" x14ac:dyDescent="0.25">
      <c r="A34" s="81" t="s">
        <v>17</v>
      </c>
      <c r="B34" s="113" t="s">
        <v>18</v>
      </c>
      <c r="C34" s="111"/>
      <c r="D34" s="23"/>
      <c r="E34" s="23"/>
      <c r="F34" s="110" t="s">
        <v>18</v>
      </c>
      <c r="G34" s="111"/>
      <c r="H34" s="43"/>
      <c r="I34" s="43"/>
      <c r="J34" s="110" t="s">
        <v>18</v>
      </c>
      <c r="K34" s="111"/>
      <c r="L34" s="43"/>
      <c r="M34" s="43"/>
      <c r="N34" s="110" t="s">
        <v>18</v>
      </c>
      <c r="O34" s="111"/>
      <c r="P34" s="43"/>
      <c r="Q34" s="43"/>
      <c r="R34" s="110" t="s">
        <v>18</v>
      </c>
      <c r="S34" s="111"/>
      <c r="T34" s="43"/>
      <c r="U34" s="24"/>
    </row>
    <row r="35" spans="1:21" s="19" customFormat="1" ht="18.95" customHeight="1" x14ac:dyDescent="0.25">
      <c r="A35" s="82"/>
      <c r="B35" s="90" t="s">
        <v>30</v>
      </c>
      <c r="C35" s="90"/>
      <c r="D35" s="28">
        <v>4.4000000000000004</v>
      </c>
      <c r="E35" s="29"/>
      <c r="F35" s="90" t="s">
        <v>30</v>
      </c>
      <c r="G35" s="90"/>
      <c r="H35" s="28">
        <v>4</v>
      </c>
      <c r="I35" s="29"/>
      <c r="J35" s="90" t="s">
        <v>30</v>
      </c>
      <c r="K35" s="90"/>
      <c r="L35" s="28">
        <v>5</v>
      </c>
      <c r="M35" s="29"/>
      <c r="N35" s="90" t="s">
        <v>30</v>
      </c>
      <c r="O35" s="90"/>
      <c r="P35" s="28">
        <v>4.5999999999999996</v>
      </c>
      <c r="Q35" s="29"/>
      <c r="R35" s="90" t="s">
        <v>30</v>
      </c>
      <c r="S35" s="90"/>
      <c r="T35" s="28">
        <v>4</v>
      </c>
      <c r="U35" s="30"/>
    </row>
    <row r="36" spans="1:21" s="19" customFormat="1" ht="18.95" customHeight="1" x14ac:dyDescent="0.25">
      <c r="A36" s="82"/>
      <c r="B36" s="90" t="s">
        <v>31</v>
      </c>
      <c r="C36" s="88"/>
      <c r="D36" s="3">
        <v>2</v>
      </c>
      <c r="E36" s="29"/>
      <c r="F36" s="90" t="s">
        <v>31</v>
      </c>
      <c r="G36" s="88"/>
      <c r="H36" s="3">
        <v>2</v>
      </c>
      <c r="I36" s="29"/>
      <c r="J36" s="90" t="s">
        <v>31</v>
      </c>
      <c r="K36" s="88"/>
      <c r="L36" s="3">
        <v>2</v>
      </c>
      <c r="M36" s="29"/>
      <c r="N36" s="90" t="s">
        <v>31</v>
      </c>
      <c r="O36" s="88"/>
      <c r="P36" s="3">
        <v>2</v>
      </c>
      <c r="Q36" s="29"/>
      <c r="R36" s="90" t="s">
        <v>31</v>
      </c>
      <c r="S36" s="88"/>
      <c r="T36" s="3">
        <v>2.2999999999999998</v>
      </c>
      <c r="U36" s="2"/>
    </row>
    <row r="37" spans="1:21" s="19" customFormat="1" ht="18.95" customHeight="1" x14ac:dyDescent="0.25">
      <c r="A37" s="82"/>
      <c r="B37" s="88" t="s">
        <v>19</v>
      </c>
      <c r="C37" s="88"/>
      <c r="D37" s="3">
        <v>1.9</v>
      </c>
      <c r="E37" s="29"/>
      <c r="F37" s="88" t="s">
        <v>19</v>
      </c>
      <c r="G37" s="88"/>
      <c r="H37" s="3">
        <v>1.4</v>
      </c>
      <c r="I37" s="29"/>
      <c r="J37" s="88" t="s">
        <v>19</v>
      </c>
      <c r="K37" s="88"/>
      <c r="L37" s="3">
        <v>2</v>
      </c>
      <c r="M37" s="29"/>
      <c r="N37" s="88" t="s">
        <v>19</v>
      </c>
      <c r="O37" s="88"/>
      <c r="P37" s="3">
        <v>1.6</v>
      </c>
      <c r="Q37" s="29"/>
      <c r="R37" s="88" t="s">
        <v>19</v>
      </c>
      <c r="S37" s="88"/>
      <c r="T37" s="3">
        <v>1.6</v>
      </c>
      <c r="U37" s="2"/>
    </row>
    <row r="38" spans="1:21" s="19" customFormat="1" ht="18.95" customHeight="1" thickBot="1" x14ac:dyDescent="0.3">
      <c r="A38" s="83"/>
      <c r="B38" s="87" t="s">
        <v>20</v>
      </c>
      <c r="C38" s="87"/>
      <c r="D38" s="4"/>
      <c r="E38" s="44"/>
      <c r="F38" s="87" t="s">
        <v>20</v>
      </c>
      <c r="G38" s="87"/>
      <c r="H38" s="4">
        <v>0.5</v>
      </c>
      <c r="I38" s="44"/>
      <c r="J38" s="87" t="s">
        <v>20</v>
      </c>
      <c r="K38" s="87"/>
      <c r="L38" s="4"/>
      <c r="M38" s="44"/>
      <c r="N38" s="87" t="s">
        <v>20</v>
      </c>
      <c r="O38" s="87"/>
      <c r="P38" s="4">
        <v>0.5</v>
      </c>
      <c r="Q38" s="44"/>
      <c r="R38" s="87" t="s">
        <v>20</v>
      </c>
      <c r="S38" s="87"/>
      <c r="T38" s="4"/>
      <c r="U38" s="5"/>
    </row>
    <row r="39" spans="1:21" s="19" customFormat="1" ht="18.95" customHeight="1" thickBot="1" x14ac:dyDescent="0.3">
      <c r="A39" s="53"/>
      <c r="B39" s="89" t="s">
        <v>32</v>
      </c>
      <c r="C39" s="87"/>
      <c r="D39" s="4"/>
      <c r="E39" s="44"/>
      <c r="F39" s="89" t="s">
        <v>32</v>
      </c>
      <c r="G39" s="87"/>
      <c r="H39" s="4"/>
      <c r="I39" s="44"/>
      <c r="J39" s="89" t="s">
        <v>32</v>
      </c>
      <c r="K39" s="87"/>
      <c r="L39" s="4"/>
      <c r="M39" s="44"/>
      <c r="N39" s="89" t="s">
        <v>32</v>
      </c>
      <c r="O39" s="87"/>
      <c r="P39" s="4"/>
      <c r="Q39" s="44"/>
      <c r="R39" s="89" t="s">
        <v>32</v>
      </c>
      <c r="S39" s="87"/>
      <c r="T39" s="4"/>
      <c r="U39" s="5"/>
    </row>
    <row r="40" spans="1:21" s="19" customFormat="1" ht="18.75" customHeight="1" thickBot="1" x14ac:dyDescent="0.3">
      <c r="A40" s="6"/>
      <c r="B40" s="87" t="s">
        <v>21</v>
      </c>
      <c r="C40" s="87"/>
      <c r="D40" s="4">
        <v>595</v>
      </c>
      <c r="E40" s="44"/>
      <c r="F40" s="87" t="s">
        <v>21</v>
      </c>
      <c r="G40" s="87"/>
      <c r="H40" s="4">
        <v>585</v>
      </c>
      <c r="I40" s="44"/>
      <c r="J40" s="87" t="s">
        <v>21</v>
      </c>
      <c r="K40" s="87"/>
      <c r="L40" s="4">
        <v>640</v>
      </c>
      <c r="M40" s="44"/>
      <c r="N40" s="87" t="s">
        <v>21</v>
      </c>
      <c r="O40" s="87"/>
      <c r="P40" s="4">
        <v>632</v>
      </c>
      <c r="Q40" s="44"/>
      <c r="R40" s="87" t="s">
        <v>21</v>
      </c>
      <c r="S40" s="87"/>
      <c r="T40" s="4">
        <v>582</v>
      </c>
      <c r="U40" s="5"/>
    </row>
    <row r="41" spans="1:21" s="52" customFormat="1" ht="56.25" customHeight="1" x14ac:dyDescent="0.25">
      <c r="A41" s="46"/>
      <c r="B41" s="47" t="s">
        <v>29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22</v>
      </c>
      <c r="C42" s="26" t="s">
        <v>23</v>
      </c>
      <c r="D42" s="26"/>
      <c r="E42" s="26"/>
      <c r="F42" s="26"/>
      <c r="G42" s="26"/>
      <c r="H42" s="26" t="s">
        <v>24</v>
      </c>
      <c r="I42" s="26"/>
      <c r="J42" s="26"/>
      <c r="K42" s="26"/>
      <c r="L42" s="26"/>
      <c r="M42" s="26"/>
      <c r="N42" s="26"/>
      <c r="O42" s="26"/>
      <c r="P42" s="26" t="s">
        <v>25</v>
      </c>
      <c r="Q42" s="9"/>
      <c r="R42" s="9"/>
      <c r="S42" s="9"/>
      <c r="T42" s="6"/>
      <c r="U42" s="6"/>
    </row>
    <row r="43" spans="1:21" s="19" customFormat="1" ht="11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21" x14ac:dyDescent="0.25">
      <c r="B44" s="112" t="s">
        <v>63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21" x14ac:dyDescent="0.25">
      <c r="B45" s="56" t="s">
        <v>64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</sheetData>
  <mergeCells count="86">
    <mergeCell ref="B44:N44"/>
    <mergeCell ref="A43:M43"/>
    <mergeCell ref="A7:A11"/>
    <mergeCell ref="A12:A16"/>
    <mergeCell ref="A17:A21"/>
    <mergeCell ref="B36:C36"/>
    <mergeCell ref="A33:B33"/>
    <mergeCell ref="B34:C34"/>
    <mergeCell ref="B35:C35"/>
    <mergeCell ref="J7:J17"/>
    <mergeCell ref="J18:J21"/>
    <mergeCell ref="G17:G21"/>
    <mergeCell ref="R7:R11"/>
    <mergeCell ref="R12:R16"/>
    <mergeCell ref="R17:R21"/>
    <mergeCell ref="R22:R26"/>
    <mergeCell ref="B12:B16"/>
    <mergeCell ref="F7:F11"/>
    <mergeCell ref="N7:N11"/>
    <mergeCell ref="N17:N21"/>
    <mergeCell ref="O17:O21"/>
    <mergeCell ref="K22:K26"/>
    <mergeCell ref="N22:N31"/>
    <mergeCell ref="A34:A38"/>
    <mergeCell ref="C17:C21"/>
    <mergeCell ref="A22:A26"/>
    <mergeCell ref="B22:B26"/>
    <mergeCell ref="N12:N16"/>
    <mergeCell ref="J35:K35"/>
    <mergeCell ref="J38:K38"/>
    <mergeCell ref="F35:G35"/>
    <mergeCell ref="F36:G36"/>
    <mergeCell ref="J36:K36"/>
    <mergeCell ref="A27:A31"/>
    <mergeCell ref="B27:B31"/>
    <mergeCell ref="N35:O35"/>
    <mergeCell ref="N36:O36"/>
    <mergeCell ref="N34:O34"/>
    <mergeCell ref="N38:O38"/>
    <mergeCell ref="B17:B21"/>
    <mergeCell ref="B7:B11"/>
    <mergeCell ref="A32:B32"/>
    <mergeCell ref="F12:F16"/>
    <mergeCell ref="F17:F21"/>
    <mergeCell ref="F34:G34"/>
    <mergeCell ref="J34:K34"/>
    <mergeCell ref="F22:F26"/>
    <mergeCell ref="J22:J26"/>
    <mergeCell ref="R27:R31"/>
    <mergeCell ref="R34:S34"/>
    <mergeCell ref="J27:J31"/>
    <mergeCell ref="N39:O39"/>
    <mergeCell ref="N37:O37"/>
    <mergeCell ref="R35:S35"/>
    <mergeCell ref="R36:S36"/>
    <mergeCell ref="R37:S37"/>
    <mergeCell ref="R38:S38"/>
    <mergeCell ref="A1:U1"/>
    <mergeCell ref="A5:A6"/>
    <mergeCell ref="B5:B6"/>
    <mergeCell ref="J5:J6"/>
    <mergeCell ref="N5:N6"/>
    <mergeCell ref="A2:F2"/>
    <mergeCell ref="N3:Q3"/>
    <mergeCell ref="B3:E3"/>
    <mergeCell ref="F5:F6"/>
    <mergeCell ref="R3:U3"/>
    <mergeCell ref="F3:I3"/>
    <mergeCell ref="J3:M3"/>
    <mergeCell ref="R5:R6"/>
    <mergeCell ref="S17:S21"/>
    <mergeCell ref="B40:C40"/>
    <mergeCell ref="F40:G40"/>
    <mergeCell ref="J40:K40"/>
    <mergeCell ref="N40:O40"/>
    <mergeCell ref="R40:S40"/>
    <mergeCell ref="F27:F31"/>
    <mergeCell ref="R39:S39"/>
    <mergeCell ref="F37:G37"/>
    <mergeCell ref="B39:C39"/>
    <mergeCell ref="F39:G39"/>
    <mergeCell ref="J39:K39"/>
    <mergeCell ref="B38:C38"/>
    <mergeCell ref="F38:G38"/>
    <mergeCell ref="B37:C37"/>
    <mergeCell ref="J37:K37"/>
  </mergeCells>
  <phoneticPr fontId="2" type="noConversion"/>
  <printOptions horizontalCentered="1"/>
  <pageMargins left="0.15748031496062992" right="0.15748031496062992" top="0.23622047244094491" bottom="0.19685039370078741" header="0.23622047244094491" footer="0.19685039370078741"/>
  <pageSetup paperSize="9" scale="65" orientation="landscape" r:id="rId1"/>
  <headerFooter alignWithMargins="0"/>
  <rowBreaks count="1" manualBreakCount="1">
    <brk id="3" max="16383" man="1"/>
  </rowBreaks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view="pageBreakPreview" zoomScale="60" zoomScaleNormal="55" workbookViewId="0">
      <selection activeCell="D38" sqref="D38"/>
    </sheetView>
  </sheetViews>
  <sheetFormatPr defaultRowHeight="16.5" x14ac:dyDescent="0.25"/>
  <cols>
    <col min="1" max="1" width="4.125" style="27" customWidth="1"/>
    <col min="2" max="2" width="8.375" style="27" customWidth="1"/>
    <col min="3" max="3" width="13" style="27" customWidth="1"/>
    <col min="4" max="4" width="6.25" style="27" customWidth="1"/>
    <col min="5" max="5" width="7.25" style="27" customWidth="1"/>
    <col min="6" max="6" width="7.625" style="27" customWidth="1"/>
    <col min="7" max="7" width="15.625" style="27" customWidth="1"/>
    <col min="8" max="8" width="6.25" style="27" customWidth="1"/>
    <col min="9" max="9" width="5.875" style="6" customWidth="1"/>
    <col min="10" max="10" width="7.125" style="6" customWidth="1"/>
    <col min="11" max="11" width="15.125" style="6" customWidth="1"/>
    <col min="12" max="12" width="6.125" style="6" customWidth="1"/>
    <col min="13" max="13" width="6.625" style="6" customWidth="1"/>
    <col min="14" max="14" width="8.125" style="6" customWidth="1"/>
    <col min="15" max="15" width="15" style="6" customWidth="1"/>
    <col min="16" max="16" width="6.125" style="6" customWidth="1"/>
    <col min="17" max="17" width="7" style="6" customWidth="1"/>
    <col min="18" max="18" width="9.5" style="6" customWidth="1"/>
    <col min="19" max="19" width="15.375" style="6" customWidth="1"/>
    <col min="20" max="20" width="6.25" style="6" customWidth="1"/>
    <col min="21" max="21" width="6.75" style="6" customWidth="1"/>
    <col min="22" max="16384" width="9" style="6"/>
  </cols>
  <sheetData>
    <row r="1" spans="1:21" ht="28.5" customHeight="1" x14ac:dyDescent="0.3">
      <c r="A1" s="95" t="s">
        <v>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</row>
    <row r="2" spans="1:21" ht="21" customHeight="1" thickBot="1" x14ac:dyDescent="0.3">
      <c r="A2" s="99" t="s">
        <v>70</v>
      </c>
      <c r="B2" s="100"/>
      <c r="C2" s="100"/>
      <c r="D2" s="100"/>
      <c r="E2" s="100"/>
      <c r="F2" s="100"/>
      <c r="G2" s="7"/>
      <c r="H2" s="7"/>
      <c r="I2" s="7"/>
      <c r="J2" s="8" t="s">
        <v>1</v>
      </c>
      <c r="K2" s="8"/>
      <c r="L2" s="8"/>
      <c r="M2" s="8"/>
      <c r="N2" s="8" t="s">
        <v>3</v>
      </c>
      <c r="O2" s="8"/>
      <c r="P2" s="8"/>
      <c r="Q2" s="8"/>
      <c r="R2" s="9" t="s">
        <v>2</v>
      </c>
      <c r="S2" s="8"/>
      <c r="T2" s="8"/>
      <c r="U2" s="8"/>
    </row>
    <row r="3" spans="1:21" s="11" customFormat="1" ht="18.95" customHeight="1" x14ac:dyDescent="0.25">
      <c r="A3" s="10" t="s">
        <v>4</v>
      </c>
      <c r="B3" s="104" t="s">
        <v>57</v>
      </c>
      <c r="C3" s="102"/>
      <c r="D3" s="102"/>
      <c r="E3" s="103"/>
      <c r="F3" s="101" t="s">
        <v>58</v>
      </c>
      <c r="G3" s="102"/>
      <c r="H3" s="102"/>
      <c r="I3" s="103"/>
      <c r="J3" s="101" t="s">
        <v>59</v>
      </c>
      <c r="K3" s="102"/>
      <c r="L3" s="102"/>
      <c r="M3" s="103"/>
      <c r="N3" s="101" t="s">
        <v>60</v>
      </c>
      <c r="O3" s="102"/>
      <c r="P3" s="102"/>
      <c r="Q3" s="103"/>
      <c r="R3" s="101" t="s">
        <v>61</v>
      </c>
      <c r="S3" s="102"/>
      <c r="T3" s="102"/>
      <c r="U3" s="103"/>
    </row>
    <row r="4" spans="1:21" s="11" customFormat="1" ht="18.95" customHeight="1" x14ac:dyDescent="0.25">
      <c r="A4" s="12" t="s">
        <v>5</v>
      </c>
      <c r="B4" s="13" t="s">
        <v>6</v>
      </c>
      <c r="C4" s="55" t="s">
        <v>62</v>
      </c>
      <c r="D4" s="15" t="s">
        <v>7</v>
      </c>
      <c r="E4" s="16" t="s">
        <v>8</v>
      </c>
      <c r="F4" s="17" t="s">
        <v>6</v>
      </c>
      <c r="G4" s="55" t="s">
        <v>62</v>
      </c>
      <c r="H4" s="15" t="s">
        <v>7</v>
      </c>
      <c r="I4" s="16" t="s">
        <v>8</v>
      </c>
      <c r="J4" s="17" t="s">
        <v>6</v>
      </c>
      <c r="K4" s="55" t="s">
        <v>62</v>
      </c>
      <c r="L4" s="15" t="s">
        <v>7</v>
      </c>
      <c r="M4" s="16" t="s">
        <v>8</v>
      </c>
      <c r="N4" s="17" t="s">
        <v>6</v>
      </c>
      <c r="O4" s="55" t="s">
        <v>62</v>
      </c>
      <c r="P4" s="15" t="s">
        <v>7</v>
      </c>
      <c r="Q4" s="16" t="s">
        <v>8</v>
      </c>
      <c r="R4" s="17" t="s">
        <v>6</v>
      </c>
      <c r="S4" s="55" t="s">
        <v>62</v>
      </c>
      <c r="T4" s="15" t="s">
        <v>7</v>
      </c>
      <c r="U4" s="16" t="s">
        <v>8</v>
      </c>
    </row>
    <row r="5" spans="1:21" s="11" customFormat="1" ht="18.95" customHeight="1" x14ac:dyDescent="0.25">
      <c r="A5" s="145" t="s">
        <v>212</v>
      </c>
      <c r="B5" s="146" t="s">
        <v>167</v>
      </c>
      <c r="C5" s="58" t="s">
        <v>72</v>
      </c>
      <c r="D5" s="59">
        <v>70</v>
      </c>
      <c r="E5" s="60">
        <f>D5*315/1000</f>
        <v>22.05</v>
      </c>
      <c r="F5" s="105" t="s">
        <v>129</v>
      </c>
      <c r="G5" s="58" t="s">
        <v>72</v>
      </c>
      <c r="H5" s="59">
        <v>70</v>
      </c>
      <c r="I5" s="60">
        <f>H5*315/1000</f>
        <v>22.05</v>
      </c>
      <c r="J5" s="105" t="s">
        <v>73</v>
      </c>
      <c r="K5" s="58" t="s">
        <v>72</v>
      </c>
      <c r="L5" s="59">
        <v>80</v>
      </c>
      <c r="M5" s="60">
        <f>L5*315/1000</f>
        <v>25.2</v>
      </c>
      <c r="N5" s="105" t="s">
        <v>75</v>
      </c>
      <c r="O5" s="58" t="s">
        <v>72</v>
      </c>
      <c r="P5" s="59">
        <v>80</v>
      </c>
      <c r="Q5" s="60">
        <f>P5*315/1000</f>
        <v>25.2</v>
      </c>
      <c r="R5" s="105" t="s">
        <v>76</v>
      </c>
      <c r="S5" s="58" t="s">
        <v>72</v>
      </c>
      <c r="T5" s="59">
        <v>55</v>
      </c>
      <c r="U5" s="60">
        <f>T5*315/1000</f>
        <v>17.324999999999999</v>
      </c>
    </row>
    <row r="6" spans="1:21" s="11" customFormat="1" ht="18.95" customHeight="1" x14ac:dyDescent="0.25">
      <c r="A6" s="145"/>
      <c r="B6" s="146"/>
      <c r="C6" s="58" t="s">
        <v>171</v>
      </c>
      <c r="D6" s="59">
        <v>10</v>
      </c>
      <c r="E6" s="60">
        <f t="shared" ref="E6:E17" si="0">D6*315/1000</f>
        <v>3.15</v>
      </c>
      <c r="F6" s="105"/>
      <c r="G6" s="58" t="s">
        <v>132</v>
      </c>
      <c r="H6" s="59">
        <v>10</v>
      </c>
      <c r="I6" s="60">
        <f t="shared" ref="I6:I17" si="1">H6*315/1000</f>
        <v>3.15</v>
      </c>
      <c r="J6" s="105"/>
      <c r="K6" s="61"/>
      <c r="L6" s="62"/>
      <c r="M6" s="60">
        <f t="shared" ref="M6:M17" si="2">L6*315/1000</f>
        <v>0</v>
      </c>
      <c r="N6" s="105"/>
      <c r="O6" s="58" t="s">
        <v>78</v>
      </c>
      <c r="P6" s="59">
        <v>0.5</v>
      </c>
      <c r="Q6" s="60">
        <f t="shared" ref="Q6:Q17" si="3">P6*315/1000</f>
        <v>0.1575</v>
      </c>
      <c r="R6" s="105"/>
      <c r="S6" s="58" t="s">
        <v>79</v>
      </c>
      <c r="T6" s="59">
        <v>15</v>
      </c>
      <c r="U6" s="60">
        <f t="shared" ref="U6:U17" si="4">T6*315/1000</f>
        <v>4.7249999999999996</v>
      </c>
    </row>
    <row r="7" spans="1:21" s="19" customFormat="1" ht="18.95" customHeight="1" x14ac:dyDescent="0.25">
      <c r="A7" s="147" t="s">
        <v>237</v>
      </c>
      <c r="B7" s="131" t="s">
        <v>275</v>
      </c>
      <c r="C7" s="32" t="s">
        <v>102</v>
      </c>
      <c r="D7" s="33">
        <v>60</v>
      </c>
      <c r="E7" s="60">
        <f t="shared" si="0"/>
        <v>18.899999999999999</v>
      </c>
      <c r="F7" s="131" t="s">
        <v>276</v>
      </c>
      <c r="G7" s="32" t="s">
        <v>80</v>
      </c>
      <c r="H7" s="33">
        <v>70</v>
      </c>
      <c r="I7" s="60">
        <f t="shared" si="1"/>
        <v>22.05</v>
      </c>
      <c r="J7" s="136" t="s">
        <v>213</v>
      </c>
      <c r="K7" s="32" t="s">
        <v>82</v>
      </c>
      <c r="L7" s="33">
        <v>70</v>
      </c>
      <c r="M7" s="60">
        <f t="shared" si="2"/>
        <v>22.05</v>
      </c>
      <c r="N7" s="130" t="s">
        <v>214</v>
      </c>
      <c r="O7" s="32" t="s">
        <v>80</v>
      </c>
      <c r="P7" s="33">
        <v>70</v>
      </c>
      <c r="Q7" s="60">
        <f t="shared" si="3"/>
        <v>22.05</v>
      </c>
      <c r="R7" s="130" t="s">
        <v>215</v>
      </c>
      <c r="S7" s="32" t="s">
        <v>109</v>
      </c>
      <c r="T7" s="33">
        <v>60</v>
      </c>
      <c r="U7" s="60">
        <f t="shared" si="4"/>
        <v>18.899999999999999</v>
      </c>
    </row>
    <row r="8" spans="1:21" s="19" customFormat="1" ht="18.95" customHeight="1" x14ac:dyDescent="0.25">
      <c r="A8" s="148"/>
      <c r="B8" s="131"/>
      <c r="C8" s="32" t="s">
        <v>82</v>
      </c>
      <c r="D8" s="33">
        <v>42</v>
      </c>
      <c r="E8" s="60">
        <f t="shared" si="0"/>
        <v>13.23</v>
      </c>
      <c r="F8" s="131"/>
      <c r="G8" s="32" t="s">
        <v>139</v>
      </c>
      <c r="H8" s="33">
        <v>33</v>
      </c>
      <c r="I8" s="60">
        <f t="shared" si="1"/>
        <v>10.395</v>
      </c>
      <c r="J8" s="116"/>
      <c r="K8" s="32" t="s">
        <v>104</v>
      </c>
      <c r="L8" s="33">
        <v>45</v>
      </c>
      <c r="M8" s="60">
        <f t="shared" si="2"/>
        <v>14.175000000000001</v>
      </c>
      <c r="N8" s="130"/>
      <c r="O8" s="32" t="s">
        <v>89</v>
      </c>
      <c r="P8" s="33">
        <v>30</v>
      </c>
      <c r="Q8" s="60">
        <f t="shared" si="3"/>
        <v>9.4499999999999993</v>
      </c>
      <c r="R8" s="130"/>
      <c r="S8" s="32" t="s">
        <v>87</v>
      </c>
      <c r="T8" s="33">
        <v>20</v>
      </c>
      <c r="U8" s="60">
        <f t="shared" si="4"/>
        <v>6.3</v>
      </c>
    </row>
    <row r="9" spans="1:21" s="19" customFormat="1" ht="18.95" customHeight="1" x14ac:dyDescent="0.25">
      <c r="A9" s="148"/>
      <c r="B9" s="131"/>
      <c r="C9" s="32" t="s">
        <v>90</v>
      </c>
      <c r="D9" s="33">
        <v>1</v>
      </c>
      <c r="E9" s="60">
        <f t="shared" si="0"/>
        <v>0.315</v>
      </c>
      <c r="F9" s="131"/>
      <c r="G9" s="32" t="s">
        <v>216</v>
      </c>
      <c r="H9" s="33">
        <v>10</v>
      </c>
      <c r="I9" s="60">
        <f t="shared" si="1"/>
        <v>3.15</v>
      </c>
      <c r="J9" s="116"/>
      <c r="K9" s="32" t="s">
        <v>187</v>
      </c>
      <c r="L9" s="33">
        <v>10</v>
      </c>
      <c r="M9" s="60">
        <f t="shared" si="2"/>
        <v>3.15</v>
      </c>
      <c r="N9" s="130"/>
      <c r="O9" s="32" t="s">
        <v>159</v>
      </c>
      <c r="P9" s="33">
        <v>30</v>
      </c>
      <c r="Q9" s="60">
        <f t="shared" si="3"/>
        <v>9.4499999999999993</v>
      </c>
      <c r="R9" s="130"/>
      <c r="S9" s="32" t="s">
        <v>139</v>
      </c>
      <c r="T9" s="33">
        <v>15</v>
      </c>
      <c r="U9" s="60">
        <f t="shared" si="4"/>
        <v>4.7249999999999996</v>
      </c>
    </row>
    <row r="10" spans="1:21" s="19" customFormat="1" ht="18.95" customHeight="1" x14ac:dyDescent="0.25">
      <c r="A10" s="148"/>
      <c r="B10" s="131"/>
      <c r="C10" s="32"/>
      <c r="D10" s="33"/>
      <c r="E10" s="60"/>
      <c r="F10" s="131"/>
      <c r="G10" s="32" t="s">
        <v>90</v>
      </c>
      <c r="H10" s="33">
        <v>1</v>
      </c>
      <c r="I10" s="60">
        <f t="shared" si="1"/>
        <v>0.315</v>
      </c>
      <c r="J10" s="116"/>
      <c r="K10" s="32" t="s">
        <v>92</v>
      </c>
      <c r="L10" s="33">
        <v>10</v>
      </c>
      <c r="M10" s="60">
        <f t="shared" si="2"/>
        <v>3.15</v>
      </c>
      <c r="N10" s="130"/>
      <c r="O10" s="32"/>
      <c r="P10" s="33"/>
      <c r="Q10" s="60"/>
      <c r="R10" s="130"/>
      <c r="S10" s="32" t="s">
        <v>93</v>
      </c>
      <c r="T10" s="33">
        <v>8</v>
      </c>
      <c r="U10" s="60">
        <f t="shared" si="4"/>
        <v>2.52</v>
      </c>
    </row>
    <row r="11" spans="1:21" s="19" customFormat="1" ht="18.95" customHeight="1" x14ac:dyDescent="0.25">
      <c r="A11" s="148"/>
      <c r="B11" s="131"/>
      <c r="C11" s="58"/>
      <c r="D11" s="59"/>
      <c r="E11" s="60"/>
      <c r="F11" s="131"/>
      <c r="G11" s="32" t="s">
        <v>217</v>
      </c>
      <c r="H11" s="33">
        <v>0.5</v>
      </c>
      <c r="I11" s="60">
        <f t="shared" si="1"/>
        <v>0.1575</v>
      </c>
      <c r="J11" s="116"/>
      <c r="K11" s="32" t="s">
        <v>86</v>
      </c>
      <c r="L11" s="33">
        <v>10</v>
      </c>
      <c r="M11" s="60">
        <f t="shared" si="2"/>
        <v>3.15</v>
      </c>
      <c r="N11" s="130"/>
      <c r="O11" s="58"/>
      <c r="P11" s="59"/>
      <c r="Q11" s="60"/>
      <c r="R11" s="130"/>
      <c r="S11" s="32" t="s">
        <v>90</v>
      </c>
      <c r="T11" s="33">
        <v>1</v>
      </c>
      <c r="U11" s="60">
        <f t="shared" si="4"/>
        <v>0.315</v>
      </c>
    </row>
    <row r="12" spans="1:21" s="19" customFormat="1" ht="18.95" customHeight="1" x14ac:dyDescent="0.25">
      <c r="A12" s="147" t="s">
        <v>11</v>
      </c>
      <c r="B12" s="130" t="s">
        <v>218</v>
      </c>
      <c r="C12" s="32" t="s">
        <v>137</v>
      </c>
      <c r="D12" s="33">
        <v>40</v>
      </c>
      <c r="E12" s="60">
        <f t="shared" si="0"/>
        <v>12.6</v>
      </c>
      <c r="F12" s="131" t="s">
        <v>277</v>
      </c>
      <c r="G12" s="32" t="s">
        <v>269</v>
      </c>
      <c r="H12" s="33">
        <v>23</v>
      </c>
      <c r="I12" s="60">
        <f t="shared" si="1"/>
        <v>7.2450000000000001</v>
      </c>
      <c r="J12" s="116"/>
      <c r="K12" s="32" t="s">
        <v>153</v>
      </c>
      <c r="L12" s="33">
        <v>10</v>
      </c>
      <c r="M12" s="60">
        <f t="shared" si="2"/>
        <v>3.15</v>
      </c>
      <c r="N12" s="114" t="s">
        <v>272</v>
      </c>
      <c r="O12" s="32" t="s">
        <v>82</v>
      </c>
      <c r="P12" s="33">
        <v>36</v>
      </c>
      <c r="Q12" s="60">
        <f t="shared" si="3"/>
        <v>11.34</v>
      </c>
      <c r="R12" s="130" t="s">
        <v>219</v>
      </c>
      <c r="S12" s="32" t="s">
        <v>101</v>
      </c>
      <c r="T12" s="33">
        <v>100</v>
      </c>
      <c r="U12" s="60">
        <f t="shared" si="4"/>
        <v>31.5</v>
      </c>
    </row>
    <row r="13" spans="1:21" s="19" customFormat="1" ht="18.95" customHeight="1" x14ac:dyDescent="0.25">
      <c r="A13" s="148"/>
      <c r="B13" s="130"/>
      <c r="C13" s="32" t="s">
        <v>89</v>
      </c>
      <c r="D13" s="33">
        <v>38</v>
      </c>
      <c r="E13" s="60">
        <f t="shared" si="0"/>
        <v>11.97</v>
      </c>
      <c r="F13" s="131"/>
      <c r="G13" s="32" t="s">
        <v>192</v>
      </c>
      <c r="H13" s="33">
        <v>22</v>
      </c>
      <c r="I13" s="60">
        <f t="shared" si="1"/>
        <v>6.93</v>
      </c>
      <c r="J13" s="116"/>
      <c r="K13" s="32" t="s">
        <v>270</v>
      </c>
      <c r="L13" s="33">
        <v>1</v>
      </c>
      <c r="M13" s="60">
        <f t="shared" si="2"/>
        <v>0.315</v>
      </c>
      <c r="N13" s="115"/>
      <c r="O13" s="32" t="s">
        <v>273</v>
      </c>
      <c r="P13" s="33">
        <v>25</v>
      </c>
      <c r="Q13" s="60">
        <f t="shared" si="3"/>
        <v>7.875</v>
      </c>
      <c r="R13" s="130"/>
      <c r="S13" s="32" t="s">
        <v>104</v>
      </c>
      <c r="T13" s="33">
        <v>10</v>
      </c>
      <c r="U13" s="60">
        <f t="shared" si="4"/>
        <v>3.15</v>
      </c>
    </row>
    <row r="14" spans="1:21" s="19" customFormat="1" ht="18.95" customHeight="1" x14ac:dyDescent="0.25">
      <c r="A14" s="148"/>
      <c r="B14" s="130"/>
      <c r="C14" s="32" t="s">
        <v>93</v>
      </c>
      <c r="D14" s="33">
        <v>12</v>
      </c>
      <c r="E14" s="60">
        <f t="shared" si="0"/>
        <v>3.78</v>
      </c>
      <c r="F14" s="131"/>
      <c r="G14" s="32" t="s">
        <v>104</v>
      </c>
      <c r="H14" s="33">
        <v>20</v>
      </c>
      <c r="I14" s="60">
        <f t="shared" si="1"/>
        <v>6.3</v>
      </c>
      <c r="J14" s="116"/>
      <c r="K14" s="58"/>
      <c r="L14" s="59"/>
      <c r="M14" s="60"/>
      <c r="N14" s="115"/>
      <c r="O14" s="32" t="s">
        <v>155</v>
      </c>
      <c r="P14" s="33">
        <v>15</v>
      </c>
      <c r="Q14" s="60">
        <f t="shared" si="3"/>
        <v>4.7249999999999996</v>
      </c>
      <c r="R14" s="130"/>
      <c r="S14" s="32" t="s">
        <v>221</v>
      </c>
      <c r="T14" s="33">
        <v>1</v>
      </c>
      <c r="U14" s="60">
        <f t="shared" si="4"/>
        <v>0.315</v>
      </c>
    </row>
    <row r="15" spans="1:21" s="19" customFormat="1" ht="18.95" customHeight="1" x14ac:dyDescent="0.25">
      <c r="A15" s="148"/>
      <c r="B15" s="130"/>
      <c r="C15" s="32" t="s">
        <v>109</v>
      </c>
      <c r="D15" s="33">
        <v>10</v>
      </c>
      <c r="E15" s="60">
        <f t="shared" si="0"/>
        <v>3.15</v>
      </c>
      <c r="F15" s="131"/>
      <c r="G15" s="32" t="s">
        <v>106</v>
      </c>
      <c r="H15" s="33">
        <v>10</v>
      </c>
      <c r="I15" s="60">
        <f t="shared" si="1"/>
        <v>3.15</v>
      </c>
      <c r="J15" s="116"/>
      <c r="K15" s="58"/>
      <c r="L15" s="59"/>
      <c r="M15" s="60"/>
      <c r="N15" s="115"/>
      <c r="O15" s="32" t="s">
        <v>106</v>
      </c>
      <c r="P15" s="33">
        <v>6</v>
      </c>
      <c r="Q15" s="60">
        <f t="shared" si="3"/>
        <v>1.89</v>
      </c>
      <c r="R15" s="130"/>
      <c r="S15" s="32" t="s">
        <v>103</v>
      </c>
      <c r="T15" s="33">
        <v>0.5</v>
      </c>
      <c r="U15" s="60">
        <f t="shared" si="4"/>
        <v>0.1575</v>
      </c>
    </row>
    <row r="16" spans="1:21" s="19" customFormat="1" ht="18.95" customHeight="1" x14ac:dyDescent="0.25">
      <c r="A16" s="148"/>
      <c r="B16" s="130"/>
      <c r="C16" s="32" t="s">
        <v>95</v>
      </c>
      <c r="D16" s="33">
        <v>1</v>
      </c>
      <c r="E16" s="60">
        <f t="shared" si="0"/>
        <v>0.315</v>
      </c>
      <c r="F16" s="131"/>
      <c r="G16" s="58"/>
      <c r="H16" s="59"/>
      <c r="I16" s="60">
        <f t="shared" si="1"/>
        <v>0</v>
      </c>
      <c r="J16" s="117"/>
      <c r="K16" s="54"/>
      <c r="L16" s="54"/>
      <c r="M16" s="60"/>
      <c r="N16" s="115"/>
      <c r="O16" s="32" t="s">
        <v>274</v>
      </c>
      <c r="P16" s="33">
        <v>0.5</v>
      </c>
      <c r="Q16" s="60">
        <f t="shared" si="3"/>
        <v>0.1575</v>
      </c>
      <c r="R16" s="130"/>
      <c r="S16" s="32"/>
      <c r="T16" s="33"/>
      <c r="U16" s="60">
        <f t="shared" si="4"/>
        <v>0</v>
      </c>
    </row>
    <row r="17" spans="1:21" s="19" customFormat="1" ht="18.95" customHeight="1" x14ac:dyDescent="0.25">
      <c r="A17" s="147" t="s">
        <v>12</v>
      </c>
      <c r="B17" s="118" t="s">
        <v>222</v>
      </c>
      <c r="C17" s="106" t="s">
        <v>128</v>
      </c>
      <c r="D17" s="74">
        <v>75</v>
      </c>
      <c r="E17" s="60">
        <f t="shared" si="0"/>
        <v>23.625</v>
      </c>
      <c r="F17" s="118" t="s">
        <v>114</v>
      </c>
      <c r="G17" s="106" t="s">
        <v>128</v>
      </c>
      <c r="H17" s="74">
        <v>75</v>
      </c>
      <c r="I17" s="60">
        <f t="shared" si="1"/>
        <v>23.625</v>
      </c>
      <c r="J17" s="130" t="s">
        <v>223</v>
      </c>
      <c r="K17" s="32" t="s">
        <v>224</v>
      </c>
      <c r="L17" s="33">
        <v>60</v>
      </c>
      <c r="M17" s="60">
        <f t="shared" si="2"/>
        <v>18.899999999999999</v>
      </c>
      <c r="N17" s="153"/>
      <c r="O17" s="32" t="s">
        <v>103</v>
      </c>
      <c r="P17" s="33">
        <v>0.5</v>
      </c>
      <c r="Q17" s="60">
        <f t="shared" si="3"/>
        <v>0.1575</v>
      </c>
      <c r="R17" s="109" t="s">
        <v>113</v>
      </c>
      <c r="S17" s="106" t="s">
        <v>128</v>
      </c>
      <c r="T17" s="74">
        <v>75</v>
      </c>
      <c r="U17" s="60">
        <f t="shared" si="4"/>
        <v>23.625</v>
      </c>
    </row>
    <row r="18" spans="1:21" s="19" customFormat="1" ht="18.95" customHeight="1" x14ac:dyDescent="0.25">
      <c r="A18" s="148"/>
      <c r="B18" s="118"/>
      <c r="C18" s="107"/>
      <c r="D18" s="74"/>
      <c r="E18" s="75"/>
      <c r="F18" s="118"/>
      <c r="G18" s="107"/>
      <c r="H18" s="74"/>
      <c r="I18" s="75"/>
      <c r="J18" s="130"/>
      <c r="K18" s="32" t="s">
        <v>271</v>
      </c>
      <c r="L18" s="33">
        <v>1</v>
      </c>
      <c r="M18" s="75"/>
      <c r="N18" s="153"/>
      <c r="O18" s="54"/>
      <c r="P18" s="54"/>
      <c r="Q18" s="18"/>
      <c r="R18" s="109"/>
      <c r="S18" s="107"/>
      <c r="T18" s="74"/>
      <c r="U18" s="75"/>
    </row>
    <row r="19" spans="1:21" s="19" customFormat="1" ht="18.95" customHeight="1" x14ac:dyDescent="0.25">
      <c r="A19" s="148"/>
      <c r="B19" s="118"/>
      <c r="C19" s="107"/>
      <c r="D19" s="74"/>
      <c r="E19" s="75"/>
      <c r="F19" s="118"/>
      <c r="G19" s="107"/>
      <c r="H19" s="74"/>
      <c r="I19" s="75"/>
      <c r="J19" s="130"/>
      <c r="K19" s="32" t="s">
        <v>180</v>
      </c>
      <c r="L19" s="33">
        <v>0.1</v>
      </c>
      <c r="M19" s="75"/>
      <c r="N19" s="153"/>
      <c r="O19" s="54"/>
      <c r="P19" s="54"/>
      <c r="Q19" s="18"/>
      <c r="R19" s="109"/>
      <c r="S19" s="107"/>
      <c r="T19" s="74"/>
      <c r="U19" s="75"/>
    </row>
    <row r="20" spans="1:21" s="19" customFormat="1" ht="18.95" customHeight="1" x14ac:dyDescent="0.25">
      <c r="A20" s="148"/>
      <c r="B20" s="118"/>
      <c r="C20" s="107"/>
      <c r="D20" s="74"/>
      <c r="E20" s="75"/>
      <c r="F20" s="118"/>
      <c r="G20" s="107"/>
      <c r="H20" s="74"/>
      <c r="I20" s="75"/>
      <c r="J20" s="130"/>
      <c r="K20" s="58"/>
      <c r="L20" s="59"/>
      <c r="M20" s="75"/>
      <c r="N20" s="153"/>
      <c r="O20" s="54"/>
      <c r="P20" s="54"/>
      <c r="Q20" s="18"/>
      <c r="R20" s="109"/>
      <c r="S20" s="107"/>
      <c r="T20" s="74"/>
      <c r="U20" s="75"/>
    </row>
    <row r="21" spans="1:21" s="19" customFormat="1" ht="18.95" customHeight="1" x14ac:dyDescent="0.25">
      <c r="A21" s="148"/>
      <c r="B21" s="118"/>
      <c r="C21" s="108"/>
      <c r="D21" s="74"/>
      <c r="E21" s="75"/>
      <c r="F21" s="118"/>
      <c r="G21" s="108"/>
      <c r="H21" s="74"/>
      <c r="I21" s="75"/>
      <c r="J21" s="130"/>
      <c r="K21" s="54"/>
      <c r="L21" s="66"/>
      <c r="M21" s="75"/>
      <c r="N21" s="154"/>
      <c r="O21" s="54"/>
      <c r="P21" s="54"/>
      <c r="Q21" s="18"/>
      <c r="R21" s="109"/>
      <c r="S21" s="108"/>
      <c r="T21" s="74"/>
      <c r="U21" s="75"/>
    </row>
    <row r="22" spans="1:21" s="19" customFormat="1" ht="18.95" customHeight="1" x14ac:dyDescent="0.25">
      <c r="A22" s="147" t="s">
        <v>226</v>
      </c>
      <c r="B22" s="130"/>
      <c r="C22" s="58"/>
      <c r="D22" s="59"/>
      <c r="E22" s="18"/>
      <c r="F22" s="127"/>
      <c r="G22" s="137"/>
      <c r="H22" s="59"/>
      <c r="I22" s="18"/>
      <c r="J22" s="118" t="s">
        <v>227</v>
      </c>
      <c r="K22" s="106" t="s">
        <v>128</v>
      </c>
      <c r="L22" s="74">
        <v>75</v>
      </c>
      <c r="M22" s="60">
        <f>L22*315/1000</f>
        <v>23.625</v>
      </c>
      <c r="N22" s="118" t="s">
        <v>225</v>
      </c>
      <c r="O22" s="106" t="s">
        <v>128</v>
      </c>
      <c r="P22" s="74">
        <v>75</v>
      </c>
      <c r="Q22" s="60">
        <f>P22*315/1000</f>
        <v>23.625</v>
      </c>
      <c r="R22" s="130"/>
      <c r="S22" s="54"/>
      <c r="T22" s="54"/>
      <c r="U22" s="18"/>
    </row>
    <row r="23" spans="1:21" s="19" customFormat="1" ht="18.95" customHeight="1" x14ac:dyDescent="0.25">
      <c r="A23" s="148"/>
      <c r="B23" s="130"/>
      <c r="C23" s="58"/>
      <c r="D23" s="59"/>
      <c r="E23" s="18"/>
      <c r="F23" s="116"/>
      <c r="G23" s="138"/>
      <c r="H23" s="59"/>
      <c r="I23" s="18"/>
      <c r="J23" s="118"/>
      <c r="K23" s="107"/>
      <c r="L23" s="74"/>
      <c r="M23" s="75"/>
      <c r="N23" s="118"/>
      <c r="O23" s="107"/>
      <c r="P23" s="74"/>
      <c r="Q23" s="75"/>
      <c r="R23" s="130"/>
      <c r="S23" s="54"/>
      <c r="T23" s="54"/>
      <c r="U23" s="18"/>
    </row>
    <row r="24" spans="1:21" s="19" customFormat="1" ht="18.95" customHeight="1" x14ac:dyDescent="0.25">
      <c r="A24" s="148"/>
      <c r="B24" s="130"/>
      <c r="C24" s="58"/>
      <c r="D24" s="59"/>
      <c r="E24" s="18"/>
      <c r="F24" s="117"/>
      <c r="G24" s="139"/>
      <c r="H24" s="54"/>
      <c r="I24" s="18"/>
      <c r="J24" s="118"/>
      <c r="K24" s="107"/>
      <c r="L24" s="74"/>
      <c r="M24" s="75"/>
      <c r="N24" s="118"/>
      <c r="O24" s="107"/>
      <c r="P24" s="74"/>
      <c r="Q24" s="75"/>
      <c r="R24" s="130"/>
      <c r="S24" s="54"/>
      <c r="T24" s="54"/>
      <c r="U24" s="18"/>
    </row>
    <row r="25" spans="1:21" s="19" customFormat="1" ht="18.95" customHeight="1" x14ac:dyDescent="0.25">
      <c r="A25" s="148"/>
      <c r="B25" s="130"/>
      <c r="C25" s="58"/>
      <c r="D25" s="59"/>
      <c r="E25" s="18"/>
      <c r="F25" s="114" t="s">
        <v>228</v>
      </c>
      <c r="G25" s="32" t="s">
        <v>190</v>
      </c>
      <c r="H25" s="33">
        <v>45</v>
      </c>
      <c r="I25" s="60">
        <f t="shared" ref="I25:I27" si="5">H25*315/1000</f>
        <v>14.175000000000001</v>
      </c>
      <c r="J25" s="118"/>
      <c r="K25" s="107"/>
      <c r="L25" s="74"/>
      <c r="M25" s="75"/>
      <c r="N25" s="118"/>
      <c r="O25" s="107"/>
      <c r="P25" s="74"/>
      <c r="Q25" s="75"/>
      <c r="R25" s="130"/>
      <c r="S25" s="54"/>
      <c r="T25" s="54"/>
      <c r="U25" s="18"/>
    </row>
    <row r="26" spans="1:21" s="19" customFormat="1" ht="18.95" customHeight="1" x14ac:dyDescent="0.25">
      <c r="A26" s="148"/>
      <c r="B26" s="130"/>
      <c r="C26" s="58"/>
      <c r="D26" s="59"/>
      <c r="E26" s="18"/>
      <c r="F26" s="116"/>
      <c r="G26" s="32" t="s">
        <v>229</v>
      </c>
      <c r="H26" s="33">
        <v>10</v>
      </c>
      <c r="I26" s="60">
        <f t="shared" si="5"/>
        <v>3.15</v>
      </c>
      <c r="J26" s="118"/>
      <c r="K26" s="108"/>
      <c r="L26" s="74"/>
      <c r="M26" s="75"/>
      <c r="N26" s="118"/>
      <c r="O26" s="108"/>
      <c r="P26" s="74"/>
      <c r="Q26" s="75"/>
      <c r="R26" s="130"/>
      <c r="S26" s="54"/>
      <c r="T26" s="54"/>
      <c r="U26" s="18"/>
    </row>
    <row r="27" spans="1:21" s="19" customFormat="1" ht="18.95" customHeight="1" x14ac:dyDescent="0.25">
      <c r="A27" s="105" t="s">
        <v>230</v>
      </c>
      <c r="B27" s="130" t="s">
        <v>231</v>
      </c>
      <c r="C27" s="32" t="s">
        <v>155</v>
      </c>
      <c r="D27" s="33">
        <v>25</v>
      </c>
      <c r="E27" s="60">
        <f>D27*315/1000</f>
        <v>7.875</v>
      </c>
      <c r="F27" s="116"/>
      <c r="G27" s="32" t="s">
        <v>110</v>
      </c>
      <c r="H27" s="33">
        <v>1</v>
      </c>
      <c r="I27" s="60">
        <f t="shared" si="5"/>
        <v>0.315</v>
      </c>
      <c r="J27" s="130"/>
      <c r="K27" s="54"/>
      <c r="L27" s="54"/>
      <c r="M27" s="60"/>
      <c r="N27" s="130" t="s">
        <v>232</v>
      </c>
      <c r="O27" s="32" t="s">
        <v>153</v>
      </c>
      <c r="P27" s="33">
        <v>8</v>
      </c>
      <c r="Q27" s="60">
        <f>P27*315/1000</f>
        <v>2.52</v>
      </c>
      <c r="R27" s="130" t="s">
        <v>233</v>
      </c>
      <c r="S27" s="32" t="s">
        <v>118</v>
      </c>
      <c r="T27" s="33">
        <v>10</v>
      </c>
      <c r="U27" s="60">
        <f>T27*315/1000</f>
        <v>3.15</v>
      </c>
    </row>
    <row r="28" spans="1:21" s="19" customFormat="1" ht="18.95" customHeight="1" x14ac:dyDescent="0.25">
      <c r="A28" s="105"/>
      <c r="B28" s="130"/>
      <c r="C28" s="32" t="s">
        <v>161</v>
      </c>
      <c r="D28" s="33">
        <v>6</v>
      </c>
      <c r="E28" s="60">
        <f>D28*315/1000</f>
        <v>1.89</v>
      </c>
      <c r="F28" s="116"/>
      <c r="G28" s="32"/>
      <c r="H28" s="33"/>
      <c r="I28" s="60"/>
      <c r="J28" s="130"/>
      <c r="K28" s="54"/>
      <c r="L28" s="54"/>
      <c r="M28" s="60"/>
      <c r="N28" s="130"/>
      <c r="O28" s="32" t="s">
        <v>161</v>
      </c>
      <c r="P28" s="33">
        <v>5.5</v>
      </c>
      <c r="Q28" s="60">
        <f>P28*315/1000</f>
        <v>1.7324999999999999</v>
      </c>
      <c r="R28" s="130"/>
      <c r="S28" s="32" t="s">
        <v>234</v>
      </c>
      <c r="T28" s="33">
        <v>12</v>
      </c>
      <c r="U28" s="60">
        <f>T28*315/1000</f>
        <v>3.78</v>
      </c>
    </row>
    <row r="29" spans="1:21" s="19" customFormat="1" ht="18.95" customHeight="1" x14ac:dyDescent="0.25">
      <c r="A29" s="105"/>
      <c r="B29" s="130"/>
      <c r="C29" s="32" t="s">
        <v>90</v>
      </c>
      <c r="D29" s="33">
        <v>1</v>
      </c>
      <c r="E29" s="60">
        <f>D29*315/1000</f>
        <v>0.315</v>
      </c>
      <c r="F29" s="116"/>
      <c r="G29" s="32"/>
      <c r="H29" s="33"/>
      <c r="I29" s="60"/>
      <c r="J29" s="130"/>
      <c r="K29" s="54"/>
      <c r="L29" s="54"/>
      <c r="M29" s="60"/>
      <c r="N29" s="130"/>
      <c r="O29" s="32" t="s">
        <v>198</v>
      </c>
      <c r="P29" s="33">
        <v>3</v>
      </c>
      <c r="Q29" s="60">
        <f>P29*315/1000</f>
        <v>0.94499999999999995</v>
      </c>
      <c r="R29" s="130"/>
      <c r="S29" s="32" t="s">
        <v>235</v>
      </c>
      <c r="T29" s="33">
        <v>8</v>
      </c>
      <c r="U29" s="60">
        <f>T29*315/1000</f>
        <v>2.52</v>
      </c>
    </row>
    <row r="30" spans="1:21" s="19" customFormat="1" ht="18.95" customHeight="1" x14ac:dyDescent="0.25">
      <c r="A30" s="105"/>
      <c r="B30" s="130"/>
      <c r="C30" s="32" t="s">
        <v>236</v>
      </c>
      <c r="D30" s="33">
        <v>1</v>
      </c>
      <c r="E30" s="60">
        <f>D30*315/1000</f>
        <v>0.315</v>
      </c>
      <c r="F30" s="116"/>
      <c r="G30" s="58"/>
      <c r="H30" s="59"/>
      <c r="I30" s="60"/>
      <c r="J30" s="130"/>
      <c r="K30" s="54"/>
      <c r="L30" s="54"/>
      <c r="M30" s="60"/>
      <c r="N30" s="130"/>
      <c r="O30" s="32" t="s">
        <v>90</v>
      </c>
      <c r="P30" s="33">
        <v>1</v>
      </c>
      <c r="Q30" s="60">
        <f>P30*315/1000</f>
        <v>0.315</v>
      </c>
      <c r="R30" s="130"/>
      <c r="S30" s="58"/>
      <c r="T30" s="59"/>
      <c r="U30" s="60"/>
    </row>
    <row r="31" spans="1:21" s="19" customFormat="1" ht="18.95" customHeight="1" x14ac:dyDescent="0.25">
      <c r="A31" s="105"/>
      <c r="B31" s="130"/>
      <c r="C31" s="32"/>
      <c r="D31" s="33"/>
      <c r="E31" s="60"/>
      <c r="F31" s="117"/>
      <c r="G31" s="58"/>
      <c r="H31" s="59"/>
      <c r="I31" s="60"/>
      <c r="J31" s="130"/>
      <c r="K31" s="54"/>
      <c r="L31" s="54"/>
      <c r="M31" s="60"/>
      <c r="N31" s="130"/>
      <c r="O31" s="32" t="s">
        <v>210</v>
      </c>
      <c r="P31" s="33">
        <v>0.5</v>
      </c>
      <c r="Q31" s="60">
        <f>P31*315/1000</f>
        <v>0.1575</v>
      </c>
      <c r="R31" s="130"/>
      <c r="S31" s="54"/>
      <c r="T31" s="54"/>
      <c r="U31" s="60"/>
    </row>
    <row r="32" spans="1:21" s="19" customFormat="1" ht="18.95" customHeight="1" x14ac:dyDescent="0.25">
      <c r="A32" s="105" t="s">
        <v>120</v>
      </c>
      <c r="B32" s="146"/>
      <c r="C32" s="54"/>
      <c r="D32" s="63"/>
      <c r="E32" s="64"/>
      <c r="F32" s="67" t="s">
        <v>120</v>
      </c>
      <c r="G32" s="54" t="s">
        <v>120</v>
      </c>
      <c r="H32" s="54" t="s">
        <v>122</v>
      </c>
      <c r="I32" s="64"/>
      <c r="J32" s="67" t="s">
        <v>120</v>
      </c>
      <c r="K32" s="54"/>
      <c r="L32" s="54"/>
      <c r="M32" s="64"/>
      <c r="N32" s="67" t="s">
        <v>120</v>
      </c>
      <c r="O32" s="54" t="s">
        <v>120</v>
      </c>
      <c r="P32" s="54" t="s">
        <v>122</v>
      </c>
      <c r="Q32" s="64"/>
      <c r="R32" s="67" t="s">
        <v>120</v>
      </c>
      <c r="S32" s="54"/>
      <c r="T32" s="54"/>
      <c r="U32" s="2"/>
    </row>
    <row r="33" spans="1:21" s="19" customFormat="1" ht="18.95" customHeight="1" thickBot="1" x14ac:dyDescent="0.3">
      <c r="A33" s="149" t="s">
        <v>165</v>
      </c>
      <c r="B33" s="150"/>
      <c r="C33" s="69"/>
      <c r="D33" s="72"/>
      <c r="E33" s="71"/>
      <c r="F33" s="68" t="s">
        <v>165</v>
      </c>
      <c r="G33" s="69"/>
      <c r="H33" s="72"/>
      <c r="I33" s="71"/>
      <c r="J33" s="68" t="s">
        <v>0</v>
      </c>
      <c r="K33" s="69"/>
      <c r="L33" s="72"/>
      <c r="M33" s="71"/>
      <c r="N33" s="68" t="s">
        <v>165</v>
      </c>
      <c r="O33" s="69"/>
      <c r="P33" s="72"/>
      <c r="Q33" s="71"/>
      <c r="R33" s="68" t="s">
        <v>0</v>
      </c>
      <c r="S33" s="69"/>
      <c r="T33" s="72"/>
      <c r="U33" s="5"/>
    </row>
    <row r="34" spans="1:21" s="19" customFormat="1" ht="18.95" customHeight="1" x14ac:dyDescent="0.25">
      <c r="A34" s="81" t="s">
        <v>17</v>
      </c>
      <c r="B34" s="113" t="s">
        <v>18</v>
      </c>
      <c r="C34" s="111"/>
      <c r="D34" s="23"/>
      <c r="E34" s="23"/>
      <c r="F34" s="110" t="s">
        <v>18</v>
      </c>
      <c r="G34" s="111"/>
      <c r="H34" s="43"/>
      <c r="I34" s="43"/>
      <c r="J34" s="110" t="s">
        <v>18</v>
      </c>
      <c r="K34" s="111"/>
      <c r="L34" s="43"/>
      <c r="M34" s="43"/>
      <c r="N34" s="110" t="s">
        <v>18</v>
      </c>
      <c r="O34" s="111"/>
      <c r="P34" s="43"/>
      <c r="Q34" s="43"/>
      <c r="R34" s="110" t="s">
        <v>18</v>
      </c>
      <c r="S34" s="111"/>
      <c r="T34" s="43"/>
      <c r="U34" s="24"/>
    </row>
    <row r="35" spans="1:21" s="19" customFormat="1" ht="18.95" customHeight="1" x14ac:dyDescent="0.25">
      <c r="A35" s="82"/>
      <c r="B35" s="90" t="s">
        <v>30</v>
      </c>
      <c r="C35" s="90"/>
      <c r="D35" s="28">
        <v>4.3</v>
      </c>
      <c r="E35" s="29"/>
      <c r="F35" s="90" t="s">
        <v>30</v>
      </c>
      <c r="G35" s="90"/>
      <c r="H35" s="28">
        <v>4</v>
      </c>
      <c r="I35" s="29"/>
      <c r="J35" s="90" t="s">
        <v>30</v>
      </c>
      <c r="K35" s="90"/>
      <c r="L35" s="28">
        <v>4.0999999999999996</v>
      </c>
      <c r="M35" s="29"/>
      <c r="N35" s="90" t="s">
        <v>30</v>
      </c>
      <c r="O35" s="90"/>
      <c r="P35" s="28">
        <v>4.3</v>
      </c>
      <c r="Q35" s="29"/>
      <c r="R35" s="90" t="s">
        <v>30</v>
      </c>
      <c r="S35" s="90"/>
      <c r="T35" s="28">
        <v>4.8</v>
      </c>
      <c r="U35" s="30"/>
    </row>
    <row r="36" spans="1:21" s="19" customFormat="1" ht="18.95" customHeight="1" x14ac:dyDescent="0.25">
      <c r="A36" s="82"/>
      <c r="B36" s="90" t="s">
        <v>31</v>
      </c>
      <c r="C36" s="88"/>
      <c r="D36" s="3">
        <v>2</v>
      </c>
      <c r="E36" s="14"/>
      <c r="F36" s="90" t="s">
        <v>31</v>
      </c>
      <c r="G36" s="88"/>
      <c r="H36" s="3">
        <v>2</v>
      </c>
      <c r="I36" s="29"/>
      <c r="J36" s="90" t="s">
        <v>31</v>
      </c>
      <c r="K36" s="88"/>
      <c r="L36" s="3">
        <v>2.4</v>
      </c>
      <c r="M36" s="29"/>
      <c r="N36" s="90" t="s">
        <v>31</v>
      </c>
      <c r="O36" s="88"/>
      <c r="P36" s="3">
        <v>2</v>
      </c>
      <c r="Q36" s="29"/>
      <c r="R36" s="90" t="s">
        <v>31</v>
      </c>
      <c r="S36" s="88"/>
      <c r="T36" s="3">
        <v>2</v>
      </c>
      <c r="U36" s="2"/>
    </row>
    <row r="37" spans="1:21" s="19" customFormat="1" ht="18.95" customHeight="1" x14ac:dyDescent="0.25">
      <c r="A37" s="82"/>
      <c r="B37" s="88" t="s">
        <v>19</v>
      </c>
      <c r="C37" s="88"/>
      <c r="D37" s="3">
        <v>1.9</v>
      </c>
      <c r="E37" s="14"/>
      <c r="F37" s="88" t="s">
        <v>19</v>
      </c>
      <c r="G37" s="88"/>
      <c r="H37" s="3">
        <v>2</v>
      </c>
      <c r="I37" s="29"/>
      <c r="J37" s="88" t="s">
        <v>19</v>
      </c>
      <c r="K37" s="88"/>
      <c r="L37" s="3">
        <v>1.6</v>
      </c>
      <c r="M37" s="29"/>
      <c r="N37" s="88" t="s">
        <v>19</v>
      </c>
      <c r="O37" s="88"/>
      <c r="P37" s="3">
        <v>1.4</v>
      </c>
      <c r="Q37" s="29"/>
      <c r="R37" s="88" t="s">
        <v>19</v>
      </c>
      <c r="S37" s="88"/>
      <c r="T37" s="3">
        <v>2</v>
      </c>
      <c r="U37" s="2"/>
    </row>
    <row r="38" spans="1:21" s="19" customFormat="1" ht="18.95" customHeight="1" thickBot="1" x14ac:dyDescent="0.3">
      <c r="A38" s="83"/>
      <c r="B38" s="87" t="s">
        <v>20</v>
      </c>
      <c r="C38" s="87"/>
      <c r="D38" s="4"/>
      <c r="E38" s="25"/>
      <c r="F38" s="87" t="s">
        <v>20</v>
      </c>
      <c r="G38" s="87"/>
      <c r="H38" s="4">
        <v>0.5</v>
      </c>
      <c r="I38" s="44"/>
      <c r="J38" s="87" t="s">
        <v>20</v>
      </c>
      <c r="K38" s="87"/>
      <c r="L38" s="4"/>
      <c r="M38" s="44"/>
      <c r="N38" s="87" t="s">
        <v>20</v>
      </c>
      <c r="O38" s="87"/>
      <c r="P38" s="4">
        <v>0.5</v>
      </c>
      <c r="Q38" s="44"/>
      <c r="R38" s="87" t="s">
        <v>20</v>
      </c>
      <c r="S38" s="87"/>
      <c r="T38" s="4"/>
      <c r="U38" s="5"/>
    </row>
    <row r="39" spans="1:21" s="19" customFormat="1" ht="18.95" customHeight="1" thickBot="1" x14ac:dyDescent="0.3">
      <c r="A39" s="53"/>
      <c r="B39" s="89" t="s">
        <v>32</v>
      </c>
      <c r="C39" s="87"/>
      <c r="D39" s="4"/>
      <c r="E39" s="25"/>
      <c r="F39" s="89" t="s">
        <v>32</v>
      </c>
      <c r="G39" s="87"/>
      <c r="H39" s="4"/>
      <c r="I39" s="44"/>
      <c r="J39" s="89" t="s">
        <v>32</v>
      </c>
      <c r="K39" s="87"/>
      <c r="L39" s="4"/>
      <c r="M39" s="44"/>
      <c r="N39" s="89" t="s">
        <v>32</v>
      </c>
      <c r="O39" s="87"/>
      <c r="P39" s="4"/>
      <c r="Q39" s="44"/>
      <c r="R39" s="89" t="s">
        <v>32</v>
      </c>
      <c r="S39" s="87"/>
      <c r="T39" s="4"/>
      <c r="U39" s="5"/>
    </row>
    <row r="40" spans="1:21" s="19" customFormat="1" ht="18.75" customHeight="1" thickBot="1" x14ac:dyDescent="0.3">
      <c r="A40" s="6"/>
      <c r="B40" s="87" t="s">
        <v>21</v>
      </c>
      <c r="C40" s="87"/>
      <c r="D40" s="4">
        <v>588</v>
      </c>
      <c r="E40" s="25"/>
      <c r="F40" s="87" t="s">
        <v>21</v>
      </c>
      <c r="G40" s="87"/>
      <c r="H40" s="4">
        <v>605</v>
      </c>
      <c r="I40" s="44"/>
      <c r="J40" s="87" t="s">
        <v>21</v>
      </c>
      <c r="K40" s="87"/>
      <c r="L40" s="4">
        <v>597</v>
      </c>
      <c r="M40" s="44"/>
      <c r="N40" s="87" t="s">
        <v>21</v>
      </c>
      <c r="O40" s="87"/>
      <c r="P40" s="4">
        <v>606</v>
      </c>
      <c r="Q40" s="44"/>
      <c r="R40" s="87" t="s">
        <v>21</v>
      </c>
      <c r="S40" s="87"/>
      <c r="T40" s="4">
        <v>626</v>
      </c>
      <c r="U40" s="5"/>
    </row>
    <row r="41" spans="1:21" s="52" customFormat="1" ht="56.25" customHeight="1" x14ac:dyDescent="0.25">
      <c r="A41" s="46"/>
      <c r="B41" s="47" t="s">
        <v>29</v>
      </c>
      <c r="C41" s="48"/>
      <c r="D41" s="48"/>
      <c r="E41" s="48"/>
      <c r="F41" s="48"/>
      <c r="G41" s="48"/>
      <c r="H41" s="48"/>
      <c r="I41" s="48"/>
      <c r="J41" s="49"/>
      <c r="K41" s="50"/>
      <c r="L41" s="50"/>
      <c r="M41" s="50"/>
      <c r="N41" s="51"/>
      <c r="O41" s="49"/>
      <c r="P41" s="50"/>
    </row>
    <row r="42" spans="1:21" s="19" customFormat="1" ht="12" customHeight="1" x14ac:dyDescent="0.25">
      <c r="A42" s="11"/>
      <c r="B42" s="26" t="s">
        <v>22</v>
      </c>
      <c r="C42" s="26" t="s">
        <v>23</v>
      </c>
      <c r="D42" s="26"/>
      <c r="E42" s="26"/>
      <c r="F42" s="26"/>
      <c r="G42" s="26"/>
      <c r="H42" s="26" t="s">
        <v>24</v>
      </c>
      <c r="I42" s="26"/>
      <c r="J42" s="26"/>
      <c r="K42" s="26"/>
      <c r="L42" s="26"/>
      <c r="M42" s="26"/>
      <c r="N42" s="26"/>
      <c r="O42" s="26"/>
      <c r="P42" s="26" t="s">
        <v>25</v>
      </c>
      <c r="Q42" s="9"/>
      <c r="R42" s="9"/>
      <c r="S42" s="9"/>
      <c r="T42" s="6"/>
      <c r="U42" s="6"/>
    </row>
    <row r="43" spans="1:21" s="19" customFormat="1" ht="11.25" customHeight="1" x14ac:dyDescent="0.25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</row>
    <row r="44" spans="1:21" x14ac:dyDescent="0.25">
      <c r="B44" s="112" t="s">
        <v>63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</row>
    <row r="45" spans="1:21" x14ac:dyDescent="0.25">
      <c r="B45" s="56" t="s">
        <v>64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</row>
  </sheetData>
  <mergeCells count="87">
    <mergeCell ref="B44:N44"/>
    <mergeCell ref="A1:U1"/>
    <mergeCell ref="A2:F2"/>
    <mergeCell ref="B3:E3"/>
    <mergeCell ref="F3:I3"/>
    <mergeCell ref="J3:M3"/>
    <mergeCell ref="N3:Q3"/>
    <mergeCell ref="R3:U3"/>
    <mergeCell ref="A5:A6"/>
    <mergeCell ref="B5:B6"/>
    <mergeCell ref="F5:F6"/>
    <mergeCell ref="J5:J6"/>
    <mergeCell ref="N5:N6"/>
    <mergeCell ref="R5:R6"/>
    <mergeCell ref="A7:A11"/>
    <mergeCell ref="B7:B11"/>
    <mergeCell ref="F7:F11"/>
    <mergeCell ref="J7:J16"/>
    <mergeCell ref="N7:N11"/>
    <mergeCell ref="R7:R11"/>
    <mergeCell ref="A12:A16"/>
    <mergeCell ref="B12:B16"/>
    <mergeCell ref="F12:F16"/>
    <mergeCell ref="R12:R16"/>
    <mergeCell ref="A17:A21"/>
    <mergeCell ref="B17:B21"/>
    <mergeCell ref="F17:F21"/>
    <mergeCell ref="J17:J21"/>
    <mergeCell ref="R17:R21"/>
    <mergeCell ref="C17:C21"/>
    <mergeCell ref="G17:G21"/>
    <mergeCell ref="N27:N31"/>
    <mergeCell ref="R27:R31"/>
    <mergeCell ref="F22:F24"/>
    <mergeCell ref="G22:G24"/>
    <mergeCell ref="K22:K26"/>
    <mergeCell ref="F25:F31"/>
    <mergeCell ref="O22:O26"/>
    <mergeCell ref="A22:A26"/>
    <mergeCell ref="B22:B26"/>
    <mergeCell ref="J22:J26"/>
    <mergeCell ref="N22:N26"/>
    <mergeCell ref="R22:R26"/>
    <mergeCell ref="A27:A31"/>
    <mergeCell ref="B27:B31"/>
    <mergeCell ref="J27:J31"/>
    <mergeCell ref="B35:C35"/>
    <mergeCell ref="F35:G35"/>
    <mergeCell ref="A32:B32"/>
    <mergeCell ref="A33:B33"/>
    <mergeCell ref="A34:A38"/>
    <mergeCell ref="B34:C34"/>
    <mergeCell ref="B38:C38"/>
    <mergeCell ref="A43:M43"/>
    <mergeCell ref="F38:G38"/>
    <mergeCell ref="J38:K38"/>
    <mergeCell ref="J39:K39"/>
    <mergeCell ref="F39:G39"/>
    <mergeCell ref="S17:S21"/>
    <mergeCell ref="N37:O37"/>
    <mergeCell ref="R37:S37"/>
    <mergeCell ref="N34:O34"/>
    <mergeCell ref="R34:S34"/>
    <mergeCell ref="R35:S35"/>
    <mergeCell ref="N12:N21"/>
    <mergeCell ref="R40:S40"/>
    <mergeCell ref="N36:O36"/>
    <mergeCell ref="R36:S36"/>
    <mergeCell ref="F34:G34"/>
    <mergeCell ref="F37:G37"/>
    <mergeCell ref="J35:K35"/>
    <mergeCell ref="J34:K34"/>
    <mergeCell ref="R39:S39"/>
    <mergeCell ref="J37:K37"/>
    <mergeCell ref="J36:K36"/>
    <mergeCell ref="F36:G36"/>
    <mergeCell ref="N35:O35"/>
    <mergeCell ref="B40:C40"/>
    <mergeCell ref="F40:G40"/>
    <mergeCell ref="J40:K40"/>
    <mergeCell ref="N40:O40"/>
    <mergeCell ref="B36:C36"/>
    <mergeCell ref="B37:C37"/>
    <mergeCell ref="B39:C39"/>
    <mergeCell ref="N39:O39"/>
    <mergeCell ref="N38:O38"/>
    <mergeCell ref="R38:S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5</vt:i4>
      </vt:variant>
    </vt:vector>
  </HeadingPairs>
  <TitlesOfParts>
    <vt:vector size="13" baseType="lpstr">
      <vt:lpstr>1-1</vt:lpstr>
      <vt:lpstr>1-2</vt:lpstr>
      <vt:lpstr>1-3</vt:lpstr>
      <vt:lpstr>1-4</vt:lpstr>
      <vt:lpstr>Sheet1</vt:lpstr>
      <vt:lpstr>Sheet2</vt:lpstr>
      <vt:lpstr>Sheet3</vt:lpstr>
      <vt:lpstr>1-5</vt:lpstr>
      <vt:lpstr>'1-1'!Print_Area</vt:lpstr>
      <vt:lpstr>'1-2'!Print_Area</vt:lpstr>
      <vt:lpstr>'1-3'!Print_Area</vt:lpstr>
      <vt:lpstr>'1-4'!Print_Area</vt:lpstr>
      <vt:lpstr>'1-5'!Print_Area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username</cp:lastModifiedBy>
  <cp:lastPrinted>2020-12-09T09:11:59Z</cp:lastPrinted>
  <dcterms:created xsi:type="dcterms:W3CDTF">2005-05-16T01:42:21Z</dcterms:created>
  <dcterms:modified xsi:type="dcterms:W3CDTF">2021-09-23T03:41:20Z</dcterms:modified>
</cp:coreProperties>
</file>